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1"/>
  <workbookPr codeName="ThisWorkbook" autoCompressPictures="0" defaultThemeVersion="124226"/>
  <mc:AlternateContent xmlns:mc="http://schemas.openxmlformats.org/markup-compatibility/2006">
    <mc:Choice Requires="x15">
      <x15ac:absPath xmlns:x15ac="http://schemas.microsoft.com/office/spreadsheetml/2010/11/ac" url="/Users/aoife/Dropbox (The Sol Group)/Corporate Xmas 2019/"/>
    </mc:Choice>
  </mc:AlternateContent>
  <xr:revisionPtr revIDLastSave="0" documentId="13_ncr:1_{07ECCEF2-D85E-E34E-8A11-DF3267EF41F2}" xr6:coauthVersionLast="41" xr6:coauthVersionMax="41" xr10:uidLastSave="{00000000-0000-0000-0000-000000000000}"/>
  <workbookProtection workbookAlgorithmName="SHA-512" workbookHashValue="mvT8gU/ZDlmQt5jIWvhLn0EG1UFCpbkHnIuUnRaa3K1602PAYTO8LqflwzsjflhoXAQTzCL8YT45bHu5Ux+HAA==" workbookSaltValue="Mga/6FN7gDqiSfDc086pMA==" workbookSpinCount="100000" lockStructure="1"/>
  <bookViews>
    <workbookView xWindow="0" yWindow="460" windowWidth="28800" windowHeight="16180" xr2:uid="{00000000-000D-0000-FFFF-FFFF00000000}"/>
  </bookViews>
  <sheets>
    <sheet name="Order Form" sheetId="1" r:id="rId1"/>
    <sheet name="Office Use - Do Not Edit" sheetId="2" state="hidden" r:id="rId2"/>
    <sheet name="VALUES" sheetId="3" state="hidden" r:id="rId3"/>
    <sheet name="Postcodes" sheetId="5" state="hidden" r:id="rId4"/>
  </sheets>
  <definedNames>
    <definedName name="_xlnm.Print_Area" localSheetId="0">'Order Form'!$A$3:$K$322</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V3" i="2" l="1"/>
  <c r="V4" i="2"/>
  <c r="V5" i="2"/>
  <c r="V6" i="2"/>
  <c r="V7" i="2"/>
  <c r="V8" i="2"/>
  <c r="V9" i="2"/>
  <c r="V10" i="2"/>
  <c r="V11" i="2"/>
  <c r="V12" i="2"/>
  <c r="V13" i="2"/>
  <c r="V14" i="2"/>
  <c r="V15" i="2"/>
  <c r="V16" i="2"/>
  <c r="V17" i="2"/>
  <c r="V18" i="2"/>
  <c r="V19" i="2"/>
  <c r="V20" i="2"/>
  <c r="V21" i="2"/>
  <c r="V22" i="2"/>
  <c r="V23" i="2"/>
  <c r="V24" i="2"/>
  <c r="V25" i="2"/>
  <c r="V26" i="2"/>
  <c r="V27" i="2"/>
  <c r="V28" i="2"/>
  <c r="V29" i="2"/>
  <c r="V30" i="2"/>
  <c r="V31" i="2"/>
  <c r="V32" i="2"/>
  <c r="V33" i="2"/>
  <c r="V34" i="2"/>
  <c r="V35" i="2"/>
  <c r="V36" i="2"/>
  <c r="V37" i="2"/>
  <c r="V38" i="2"/>
  <c r="V39" i="2"/>
  <c r="V40" i="2"/>
  <c r="V41" i="2"/>
  <c r="V42" i="2"/>
  <c r="V43" i="2"/>
  <c r="V44" i="2"/>
  <c r="V45" i="2"/>
  <c r="V46" i="2"/>
  <c r="V47" i="2"/>
  <c r="V48" i="2"/>
  <c r="V49" i="2"/>
  <c r="V50" i="2"/>
  <c r="V51" i="2"/>
  <c r="V52" i="2"/>
  <c r="V53" i="2"/>
  <c r="V54" i="2"/>
  <c r="V55" i="2"/>
  <c r="V56" i="2"/>
  <c r="V57" i="2"/>
  <c r="V58" i="2"/>
  <c r="V59" i="2"/>
  <c r="V60" i="2"/>
  <c r="V61" i="2"/>
  <c r="V62" i="2"/>
  <c r="V63" i="2"/>
  <c r="V64" i="2"/>
  <c r="V65" i="2"/>
  <c r="V66" i="2"/>
  <c r="V67" i="2"/>
  <c r="V68" i="2"/>
  <c r="V69" i="2"/>
  <c r="V70" i="2"/>
  <c r="V71" i="2"/>
  <c r="V72" i="2"/>
  <c r="V73" i="2"/>
  <c r="V74" i="2"/>
  <c r="V75" i="2"/>
  <c r="V76" i="2"/>
  <c r="V77" i="2"/>
  <c r="V78" i="2"/>
  <c r="V79" i="2"/>
  <c r="V80" i="2"/>
  <c r="V81" i="2"/>
  <c r="V82" i="2"/>
  <c r="V83" i="2"/>
  <c r="V84" i="2"/>
  <c r="V85" i="2"/>
  <c r="V86" i="2"/>
  <c r="V87" i="2"/>
  <c r="V88" i="2"/>
  <c r="V89" i="2"/>
  <c r="V90" i="2"/>
  <c r="V91" i="2"/>
  <c r="V92" i="2"/>
  <c r="V93" i="2"/>
  <c r="V94" i="2"/>
  <c r="V95" i="2"/>
  <c r="V96" i="2"/>
  <c r="V97" i="2"/>
  <c r="V98" i="2"/>
  <c r="V99" i="2"/>
  <c r="V100" i="2"/>
  <c r="V101" i="2"/>
  <c r="V102" i="2"/>
  <c r="V103" i="2"/>
  <c r="V104" i="2"/>
  <c r="V105" i="2"/>
  <c r="V106" i="2"/>
  <c r="V107" i="2"/>
  <c r="V108" i="2"/>
  <c r="V109" i="2"/>
  <c r="V110" i="2"/>
  <c r="V111" i="2"/>
  <c r="V112" i="2"/>
  <c r="V113" i="2"/>
  <c r="V114" i="2"/>
  <c r="V115" i="2"/>
  <c r="V116" i="2"/>
  <c r="V117" i="2"/>
  <c r="V118" i="2"/>
  <c r="V119" i="2"/>
  <c r="V120" i="2"/>
  <c r="V121" i="2"/>
  <c r="V122" i="2"/>
  <c r="V123" i="2"/>
  <c r="V124" i="2"/>
  <c r="V125" i="2"/>
  <c r="V126" i="2"/>
  <c r="V127" i="2"/>
  <c r="V128" i="2"/>
  <c r="V129" i="2"/>
  <c r="V130" i="2"/>
  <c r="V131" i="2"/>
  <c r="V132" i="2"/>
  <c r="V133" i="2"/>
  <c r="V134" i="2"/>
  <c r="V135" i="2"/>
  <c r="V136" i="2"/>
  <c r="V137" i="2"/>
  <c r="V138" i="2"/>
  <c r="V139" i="2"/>
  <c r="V140" i="2"/>
  <c r="V141" i="2"/>
  <c r="V142" i="2"/>
  <c r="V143" i="2"/>
  <c r="V144" i="2"/>
  <c r="V145" i="2"/>
  <c r="V146" i="2"/>
  <c r="V147" i="2"/>
  <c r="V148" i="2"/>
  <c r="V149" i="2"/>
  <c r="V150" i="2"/>
  <c r="V151" i="2"/>
  <c r="V152" i="2"/>
  <c r="V153" i="2"/>
  <c r="V154" i="2"/>
  <c r="V155" i="2"/>
  <c r="V156" i="2"/>
  <c r="V157" i="2"/>
  <c r="V158" i="2"/>
  <c r="V159" i="2"/>
  <c r="V160" i="2"/>
  <c r="V161" i="2"/>
  <c r="V162" i="2"/>
  <c r="V163" i="2"/>
  <c r="V164" i="2"/>
  <c r="V165" i="2"/>
  <c r="V166" i="2"/>
  <c r="V167" i="2"/>
  <c r="V168" i="2"/>
  <c r="V169" i="2"/>
  <c r="V170" i="2"/>
  <c r="V171" i="2"/>
  <c r="V172" i="2"/>
  <c r="V173" i="2"/>
  <c r="V174" i="2"/>
  <c r="V175" i="2"/>
  <c r="V176" i="2"/>
  <c r="V177" i="2"/>
  <c r="V178" i="2"/>
  <c r="V179" i="2"/>
  <c r="V180" i="2"/>
  <c r="V181" i="2"/>
  <c r="V182" i="2"/>
  <c r="V183" i="2"/>
  <c r="V184" i="2"/>
  <c r="V185" i="2"/>
  <c r="V186" i="2"/>
  <c r="V187" i="2"/>
  <c r="V188" i="2"/>
  <c r="V189" i="2"/>
  <c r="V190" i="2"/>
  <c r="V191" i="2"/>
  <c r="V192" i="2"/>
  <c r="V193" i="2"/>
  <c r="V194" i="2"/>
  <c r="V195" i="2"/>
  <c r="V196" i="2"/>
  <c r="V197" i="2"/>
  <c r="V198" i="2"/>
  <c r="V199" i="2"/>
  <c r="V200" i="2"/>
  <c r="V201" i="2"/>
  <c r="V202" i="2"/>
  <c r="V203" i="2"/>
  <c r="V204" i="2"/>
  <c r="V205" i="2"/>
  <c r="V206" i="2"/>
  <c r="V207" i="2"/>
  <c r="V208" i="2"/>
  <c r="V209" i="2"/>
  <c r="V210" i="2"/>
  <c r="V211" i="2"/>
  <c r="V212" i="2"/>
  <c r="V213" i="2"/>
  <c r="V214" i="2"/>
  <c r="V215" i="2"/>
  <c r="V216" i="2"/>
  <c r="V217" i="2"/>
  <c r="V218" i="2"/>
  <c r="V219" i="2"/>
  <c r="V220" i="2"/>
  <c r="V221" i="2"/>
  <c r="V222" i="2"/>
  <c r="V223" i="2"/>
  <c r="V224" i="2"/>
  <c r="V225" i="2"/>
  <c r="V226" i="2"/>
  <c r="V227" i="2"/>
  <c r="V228" i="2"/>
  <c r="V229" i="2"/>
  <c r="V230" i="2"/>
  <c r="V231" i="2"/>
  <c r="V232" i="2"/>
  <c r="V233" i="2"/>
  <c r="V234" i="2"/>
  <c r="V235" i="2"/>
  <c r="V236" i="2"/>
  <c r="V237" i="2"/>
  <c r="V238" i="2"/>
  <c r="V239" i="2"/>
  <c r="V240" i="2"/>
  <c r="V241" i="2"/>
  <c r="V242" i="2"/>
  <c r="V243" i="2"/>
  <c r="V244" i="2"/>
  <c r="V245" i="2"/>
  <c r="V246" i="2"/>
  <c r="V247" i="2"/>
  <c r="V248" i="2"/>
  <c r="V249" i="2"/>
  <c r="V250" i="2"/>
  <c r="V251" i="2"/>
  <c r="V252" i="2"/>
  <c r="V253" i="2"/>
  <c r="V254" i="2"/>
  <c r="V255" i="2"/>
  <c r="V256" i="2"/>
  <c r="V257" i="2"/>
  <c r="V258" i="2"/>
  <c r="V259" i="2"/>
  <c r="V260" i="2"/>
  <c r="V261" i="2"/>
  <c r="V262" i="2"/>
  <c r="V263" i="2"/>
  <c r="V264" i="2"/>
  <c r="V265" i="2"/>
  <c r="V266" i="2"/>
  <c r="V267" i="2"/>
  <c r="V268" i="2"/>
  <c r="V269" i="2"/>
  <c r="V270" i="2"/>
  <c r="V271" i="2"/>
  <c r="V272" i="2"/>
  <c r="V273" i="2"/>
  <c r="V274" i="2"/>
  <c r="V275" i="2"/>
  <c r="V276" i="2"/>
  <c r="V277" i="2"/>
  <c r="V278" i="2"/>
  <c r="V279" i="2"/>
  <c r="V280" i="2"/>
  <c r="V281" i="2"/>
  <c r="V282" i="2"/>
  <c r="V283" i="2"/>
  <c r="V284" i="2"/>
  <c r="V285" i="2"/>
  <c r="V286" i="2"/>
  <c r="V287" i="2"/>
  <c r="V288" i="2"/>
  <c r="V289" i="2"/>
  <c r="V290" i="2"/>
  <c r="V291" i="2"/>
  <c r="V292" i="2"/>
  <c r="V293" i="2"/>
  <c r="V294" i="2"/>
  <c r="V295" i="2"/>
  <c r="V296" i="2"/>
  <c r="V297" i="2"/>
  <c r="V298" i="2"/>
  <c r="V299" i="2"/>
  <c r="V300" i="2"/>
  <c r="V301" i="2"/>
  <c r="V302" i="2"/>
  <c r="U3" i="2"/>
  <c r="U4" i="2"/>
  <c r="U5" i="2"/>
  <c r="U6" i="2"/>
  <c r="U7" i="2"/>
  <c r="U8" i="2"/>
  <c r="U9" i="2"/>
  <c r="U10" i="2"/>
  <c r="U11" i="2"/>
  <c r="U12" i="2"/>
  <c r="U13" i="2"/>
  <c r="U14" i="2"/>
  <c r="U15" i="2"/>
  <c r="U16" i="2"/>
  <c r="U17" i="2"/>
  <c r="U18" i="2"/>
  <c r="U19" i="2"/>
  <c r="U20" i="2"/>
  <c r="U21" i="2"/>
  <c r="U22" i="2"/>
  <c r="U23" i="2"/>
  <c r="U24" i="2"/>
  <c r="U25" i="2"/>
  <c r="U26" i="2"/>
  <c r="U27" i="2"/>
  <c r="U28" i="2"/>
  <c r="U29" i="2"/>
  <c r="U30" i="2"/>
  <c r="U31" i="2"/>
  <c r="U32" i="2"/>
  <c r="U33" i="2"/>
  <c r="U34" i="2"/>
  <c r="U35" i="2"/>
  <c r="U36" i="2"/>
  <c r="U37" i="2"/>
  <c r="U38" i="2"/>
  <c r="U39" i="2"/>
  <c r="U40" i="2"/>
  <c r="U41" i="2"/>
  <c r="U42" i="2"/>
  <c r="U43" i="2"/>
  <c r="U44" i="2"/>
  <c r="U45" i="2"/>
  <c r="U46" i="2"/>
  <c r="U47" i="2"/>
  <c r="U48" i="2"/>
  <c r="U49" i="2"/>
  <c r="U50" i="2"/>
  <c r="U51" i="2"/>
  <c r="U52" i="2"/>
  <c r="U53" i="2"/>
  <c r="U54" i="2"/>
  <c r="U55" i="2"/>
  <c r="U56" i="2"/>
  <c r="U57" i="2"/>
  <c r="U58" i="2"/>
  <c r="U59" i="2"/>
  <c r="U60" i="2"/>
  <c r="U61" i="2"/>
  <c r="U62" i="2"/>
  <c r="U63" i="2"/>
  <c r="U64" i="2"/>
  <c r="U65" i="2"/>
  <c r="U66" i="2"/>
  <c r="U67" i="2"/>
  <c r="U68" i="2"/>
  <c r="U69" i="2"/>
  <c r="U70" i="2"/>
  <c r="U71" i="2"/>
  <c r="U72" i="2"/>
  <c r="U73" i="2"/>
  <c r="U74" i="2"/>
  <c r="U75" i="2"/>
  <c r="U76" i="2"/>
  <c r="U77" i="2"/>
  <c r="U78" i="2"/>
  <c r="U79" i="2"/>
  <c r="U80" i="2"/>
  <c r="U81" i="2"/>
  <c r="U82" i="2"/>
  <c r="U83" i="2"/>
  <c r="U84" i="2"/>
  <c r="U85" i="2"/>
  <c r="U86" i="2"/>
  <c r="U87" i="2"/>
  <c r="U88" i="2"/>
  <c r="U89" i="2"/>
  <c r="U90" i="2"/>
  <c r="U91" i="2"/>
  <c r="U92" i="2"/>
  <c r="U93" i="2"/>
  <c r="U94" i="2"/>
  <c r="U95" i="2"/>
  <c r="U96" i="2"/>
  <c r="U97" i="2"/>
  <c r="U98" i="2"/>
  <c r="U99" i="2"/>
  <c r="U100" i="2"/>
  <c r="U101" i="2"/>
  <c r="U102" i="2"/>
  <c r="U103" i="2"/>
  <c r="U104" i="2"/>
  <c r="U105" i="2"/>
  <c r="U106" i="2"/>
  <c r="U107" i="2"/>
  <c r="U108" i="2"/>
  <c r="U109" i="2"/>
  <c r="U110" i="2"/>
  <c r="U111" i="2"/>
  <c r="U112" i="2"/>
  <c r="U113" i="2"/>
  <c r="U114" i="2"/>
  <c r="U115" i="2"/>
  <c r="U116" i="2"/>
  <c r="U117" i="2"/>
  <c r="U118" i="2"/>
  <c r="U119" i="2"/>
  <c r="U120" i="2"/>
  <c r="U121" i="2"/>
  <c r="U122" i="2"/>
  <c r="U123" i="2"/>
  <c r="U124" i="2"/>
  <c r="U125" i="2"/>
  <c r="U126" i="2"/>
  <c r="U127" i="2"/>
  <c r="U128" i="2"/>
  <c r="U129" i="2"/>
  <c r="U130" i="2"/>
  <c r="U131" i="2"/>
  <c r="U132" i="2"/>
  <c r="U133" i="2"/>
  <c r="U134" i="2"/>
  <c r="U135" i="2"/>
  <c r="U136" i="2"/>
  <c r="U137" i="2"/>
  <c r="U138" i="2"/>
  <c r="U139" i="2"/>
  <c r="U140" i="2"/>
  <c r="U141" i="2"/>
  <c r="U142" i="2"/>
  <c r="U143" i="2"/>
  <c r="U144" i="2"/>
  <c r="U145" i="2"/>
  <c r="U146" i="2"/>
  <c r="U147" i="2"/>
  <c r="U148" i="2"/>
  <c r="U149" i="2"/>
  <c r="U150" i="2"/>
  <c r="U151" i="2"/>
  <c r="U152" i="2"/>
  <c r="U153" i="2"/>
  <c r="U154" i="2"/>
  <c r="U155" i="2"/>
  <c r="U156" i="2"/>
  <c r="U157" i="2"/>
  <c r="U158" i="2"/>
  <c r="U159" i="2"/>
  <c r="U160" i="2"/>
  <c r="U161" i="2"/>
  <c r="U162" i="2"/>
  <c r="U163" i="2"/>
  <c r="U164" i="2"/>
  <c r="U165" i="2"/>
  <c r="U166" i="2"/>
  <c r="U167" i="2"/>
  <c r="U168" i="2"/>
  <c r="U169" i="2"/>
  <c r="U170" i="2"/>
  <c r="U171" i="2"/>
  <c r="U172" i="2"/>
  <c r="U173" i="2"/>
  <c r="U174" i="2"/>
  <c r="U175" i="2"/>
  <c r="U176" i="2"/>
  <c r="U177" i="2"/>
  <c r="U178" i="2"/>
  <c r="U179" i="2"/>
  <c r="U180" i="2"/>
  <c r="U181" i="2"/>
  <c r="U182" i="2"/>
  <c r="U183" i="2"/>
  <c r="U184" i="2"/>
  <c r="U185" i="2"/>
  <c r="U186" i="2"/>
  <c r="U187" i="2"/>
  <c r="U188" i="2"/>
  <c r="U189" i="2"/>
  <c r="U190" i="2"/>
  <c r="U191" i="2"/>
  <c r="U192" i="2"/>
  <c r="U193" i="2"/>
  <c r="U194" i="2"/>
  <c r="U195" i="2"/>
  <c r="U196" i="2"/>
  <c r="U197" i="2"/>
  <c r="U198" i="2"/>
  <c r="U199" i="2"/>
  <c r="U200" i="2"/>
  <c r="U201" i="2"/>
  <c r="U202" i="2"/>
  <c r="U203" i="2"/>
  <c r="U204" i="2"/>
  <c r="U205" i="2"/>
  <c r="U206" i="2"/>
  <c r="U207" i="2"/>
  <c r="U208" i="2"/>
  <c r="U209" i="2"/>
  <c r="U210" i="2"/>
  <c r="U211" i="2"/>
  <c r="U212" i="2"/>
  <c r="U213" i="2"/>
  <c r="U214" i="2"/>
  <c r="U215" i="2"/>
  <c r="U216" i="2"/>
  <c r="U217" i="2"/>
  <c r="U218" i="2"/>
  <c r="U219" i="2"/>
  <c r="U220" i="2"/>
  <c r="U221" i="2"/>
  <c r="U222" i="2"/>
  <c r="U223" i="2"/>
  <c r="U224" i="2"/>
  <c r="U225" i="2"/>
  <c r="U226" i="2"/>
  <c r="U227" i="2"/>
  <c r="U228" i="2"/>
  <c r="U229" i="2"/>
  <c r="U230" i="2"/>
  <c r="U231" i="2"/>
  <c r="U232" i="2"/>
  <c r="U233" i="2"/>
  <c r="U234" i="2"/>
  <c r="U235" i="2"/>
  <c r="U236" i="2"/>
  <c r="U237" i="2"/>
  <c r="U238" i="2"/>
  <c r="U239" i="2"/>
  <c r="U240" i="2"/>
  <c r="U241" i="2"/>
  <c r="U242" i="2"/>
  <c r="U243" i="2"/>
  <c r="U244" i="2"/>
  <c r="U245" i="2"/>
  <c r="U246" i="2"/>
  <c r="U247" i="2"/>
  <c r="U248" i="2"/>
  <c r="U249" i="2"/>
  <c r="U250" i="2"/>
  <c r="U251" i="2"/>
  <c r="U252" i="2"/>
  <c r="U253" i="2"/>
  <c r="U254" i="2"/>
  <c r="U255" i="2"/>
  <c r="U256" i="2"/>
  <c r="U257" i="2"/>
  <c r="U258" i="2"/>
  <c r="U259" i="2"/>
  <c r="U260" i="2"/>
  <c r="U261" i="2"/>
  <c r="U262" i="2"/>
  <c r="U263" i="2"/>
  <c r="U264" i="2"/>
  <c r="U265" i="2"/>
  <c r="U266" i="2"/>
  <c r="U267" i="2"/>
  <c r="U268" i="2"/>
  <c r="U269" i="2"/>
  <c r="U270" i="2"/>
  <c r="U271" i="2"/>
  <c r="U272" i="2"/>
  <c r="U273" i="2"/>
  <c r="U274" i="2"/>
  <c r="U275" i="2"/>
  <c r="U276" i="2"/>
  <c r="U277" i="2"/>
  <c r="U278" i="2"/>
  <c r="U279" i="2"/>
  <c r="U280" i="2"/>
  <c r="U281" i="2"/>
  <c r="U282" i="2"/>
  <c r="U283" i="2"/>
  <c r="U284" i="2"/>
  <c r="U285" i="2"/>
  <c r="U286" i="2"/>
  <c r="U287" i="2"/>
  <c r="U288" i="2"/>
  <c r="U289" i="2"/>
  <c r="U290" i="2"/>
  <c r="U291" i="2"/>
  <c r="U292" i="2"/>
  <c r="U293" i="2"/>
  <c r="U294" i="2"/>
  <c r="U295" i="2"/>
  <c r="U296" i="2"/>
  <c r="U297" i="2"/>
  <c r="U298" i="2"/>
  <c r="U299" i="2"/>
  <c r="U300" i="2"/>
  <c r="U301" i="2"/>
  <c r="U302" i="2"/>
  <c r="T3" i="2"/>
  <c r="T4" i="2"/>
  <c r="T5" i="2"/>
  <c r="T6" i="2"/>
  <c r="T7" i="2"/>
  <c r="T8" i="2"/>
  <c r="T9" i="2"/>
  <c r="T10" i="2"/>
  <c r="T11" i="2"/>
  <c r="T12" i="2"/>
  <c r="T13" i="2"/>
  <c r="T14" i="2"/>
  <c r="T15" i="2"/>
  <c r="T16" i="2"/>
  <c r="T17" i="2"/>
  <c r="T18" i="2"/>
  <c r="T19" i="2"/>
  <c r="T20" i="2"/>
  <c r="T21" i="2"/>
  <c r="T22" i="2"/>
  <c r="T23" i="2"/>
  <c r="T24" i="2"/>
  <c r="T25" i="2"/>
  <c r="T26" i="2"/>
  <c r="T27" i="2"/>
  <c r="T28" i="2"/>
  <c r="T29" i="2"/>
  <c r="T30" i="2"/>
  <c r="T31" i="2"/>
  <c r="T32" i="2"/>
  <c r="T33" i="2"/>
  <c r="T34" i="2"/>
  <c r="T35" i="2"/>
  <c r="T36" i="2"/>
  <c r="T37" i="2"/>
  <c r="T38" i="2"/>
  <c r="T39" i="2"/>
  <c r="T40" i="2"/>
  <c r="T41" i="2"/>
  <c r="T42" i="2"/>
  <c r="T43" i="2"/>
  <c r="T44" i="2"/>
  <c r="T45" i="2"/>
  <c r="T46" i="2"/>
  <c r="T47" i="2"/>
  <c r="T48" i="2"/>
  <c r="T49" i="2"/>
  <c r="T50" i="2"/>
  <c r="T51" i="2"/>
  <c r="T52" i="2"/>
  <c r="T53" i="2"/>
  <c r="T54" i="2"/>
  <c r="T55" i="2"/>
  <c r="T56" i="2"/>
  <c r="T57" i="2"/>
  <c r="T58" i="2"/>
  <c r="T59" i="2"/>
  <c r="T60" i="2"/>
  <c r="T61" i="2"/>
  <c r="T62" i="2"/>
  <c r="T63" i="2"/>
  <c r="T64" i="2"/>
  <c r="T65" i="2"/>
  <c r="T66" i="2"/>
  <c r="T67" i="2"/>
  <c r="T68" i="2"/>
  <c r="T69" i="2"/>
  <c r="T70" i="2"/>
  <c r="T71" i="2"/>
  <c r="T72" i="2"/>
  <c r="T73" i="2"/>
  <c r="T74" i="2"/>
  <c r="T75" i="2"/>
  <c r="T76" i="2"/>
  <c r="T77" i="2"/>
  <c r="T78" i="2"/>
  <c r="T79" i="2"/>
  <c r="T80" i="2"/>
  <c r="T81" i="2"/>
  <c r="T82" i="2"/>
  <c r="T83" i="2"/>
  <c r="T84" i="2"/>
  <c r="T85" i="2"/>
  <c r="T86" i="2"/>
  <c r="T87" i="2"/>
  <c r="T88" i="2"/>
  <c r="T89" i="2"/>
  <c r="T90" i="2"/>
  <c r="T91" i="2"/>
  <c r="T92" i="2"/>
  <c r="T93" i="2"/>
  <c r="T94" i="2"/>
  <c r="T95" i="2"/>
  <c r="T96" i="2"/>
  <c r="T97" i="2"/>
  <c r="T98" i="2"/>
  <c r="T99" i="2"/>
  <c r="T100" i="2"/>
  <c r="T101" i="2"/>
  <c r="T102" i="2"/>
  <c r="T103" i="2"/>
  <c r="T104" i="2"/>
  <c r="T105" i="2"/>
  <c r="T106" i="2"/>
  <c r="T107" i="2"/>
  <c r="T108" i="2"/>
  <c r="T109" i="2"/>
  <c r="T110" i="2"/>
  <c r="T111" i="2"/>
  <c r="T112" i="2"/>
  <c r="T113" i="2"/>
  <c r="T114" i="2"/>
  <c r="T115" i="2"/>
  <c r="T116" i="2"/>
  <c r="T117" i="2"/>
  <c r="T118" i="2"/>
  <c r="T119" i="2"/>
  <c r="T120" i="2"/>
  <c r="T121" i="2"/>
  <c r="T122" i="2"/>
  <c r="T123" i="2"/>
  <c r="T124" i="2"/>
  <c r="T125" i="2"/>
  <c r="T126" i="2"/>
  <c r="T127" i="2"/>
  <c r="T128" i="2"/>
  <c r="T129" i="2"/>
  <c r="T130" i="2"/>
  <c r="T131" i="2"/>
  <c r="T132" i="2"/>
  <c r="T133" i="2"/>
  <c r="T134" i="2"/>
  <c r="T135" i="2"/>
  <c r="T136" i="2"/>
  <c r="T137" i="2"/>
  <c r="T138" i="2"/>
  <c r="T139" i="2"/>
  <c r="T140" i="2"/>
  <c r="T141" i="2"/>
  <c r="T142" i="2"/>
  <c r="T143" i="2"/>
  <c r="T144" i="2"/>
  <c r="T145" i="2"/>
  <c r="T146" i="2"/>
  <c r="T147" i="2"/>
  <c r="T148" i="2"/>
  <c r="T149" i="2"/>
  <c r="T150" i="2"/>
  <c r="T151" i="2"/>
  <c r="T152" i="2"/>
  <c r="T153" i="2"/>
  <c r="T154" i="2"/>
  <c r="T155" i="2"/>
  <c r="T156" i="2"/>
  <c r="T157" i="2"/>
  <c r="T158" i="2"/>
  <c r="T159" i="2"/>
  <c r="T160" i="2"/>
  <c r="T161" i="2"/>
  <c r="T162" i="2"/>
  <c r="T163" i="2"/>
  <c r="T164" i="2"/>
  <c r="T165" i="2"/>
  <c r="T166" i="2"/>
  <c r="T167" i="2"/>
  <c r="T168" i="2"/>
  <c r="T169" i="2"/>
  <c r="T170" i="2"/>
  <c r="T171" i="2"/>
  <c r="T172" i="2"/>
  <c r="T173" i="2"/>
  <c r="T174" i="2"/>
  <c r="T175" i="2"/>
  <c r="T176" i="2"/>
  <c r="T177" i="2"/>
  <c r="T178" i="2"/>
  <c r="T179" i="2"/>
  <c r="T180" i="2"/>
  <c r="T181" i="2"/>
  <c r="T182" i="2"/>
  <c r="T183" i="2"/>
  <c r="T184" i="2"/>
  <c r="T185" i="2"/>
  <c r="T186" i="2"/>
  <c r="T187" i="2"/>
  <c r="T188" i="2"/>
  <c r="T189" i="2"/>
  <c r="T190" i="2"/>
  <c r="T191" i="2"/>
  <c r="T192" i="2"/>
  <c r="T193" i="2"/>
  <c r="T194" i="2"/>
  <c r="T195" i="2"/>
  <c r="T196" i="2"/>
  <c r="T197" i="2"/>
  <c r="T198" i="2"/>
  <c r="T199" i="2"/>
  <c r="T200" i="2"/>
  <c r="T201" i="2"/>
  <c r="T202" i="2"/>
  <c r="T203" i="2"/>
  <c r="T204" i="2"/>
  <c r="T205" i="2"/>
  <c r="T206" i="2"/>
  <c r="T207" i="2"/>
  <c r="T208" i="2"/>
  <c r="T209" i="2"/>
  <c r="T210" i="2"/>
  <c r="T211" i="2"/>
  <c r="T212" i="2"/>
  <c r="T213" i="2"/>
  <c r="T214" i="2"/>
  <c r="T215" i="2"/>
  <c r="T216" i="2"/>
  <c r="T217" i="2"/>
  <c r="T218" i="2"/>
  <c r="T219" i="2"/>
  <c r="T220" i="2"/>
  <c r="T221" i="2"/>
  <c r="T222" i="2"/>
  <c r="T223" i="2"/>
  <c r="T224" i="2"/>
  <c r="T225" i="2"/>
  <c r="T226" i="2"/>
  <c r="T227" i="2"/>
  <c r="T228" i="2"/>
  <c r="T229" i="2"/>
  <c r="T230" i="2"/>
  <c r="T231" i="2"/>
  <c r="T232" i="2"/>
  <c r="T233" i="2"/>
  <c r="T234" i="2"/>
  <c r="T235" i="2"/>
  <c r="T236" i="2"/>
  <c r="T237" i="2"/>
  <c r="T238" i="2"/>
  <c r="T239" i="2"/>
  <c r="T240" i="2"/>
  <c r="T241" i="2"/>
  <c r="T242" i="2"/>
  <c r="T243" i="2"/>
  <c r="T244" i="2"/>
  <c r="T245" i="2"/>
  <c r="T246" i="2"/>
  <c r="T247" i="2"/>
  <c r="T248" i="2"/>
  <c r="T249" i="2"/>
  <c r="T250" i="2"/>
  <c r="T251" i="2"/>
  <c r="T252" i="2"/>
  <c r="T253" i="2"/>
  <c r="T254" i="2"/>
  <c r="T255" i="2"/>
  <c r="T256" i="2"/>
  <c r="T257" i="2"/>
  <c r="T258" i="2"/>
  <c r="T259" i="2"/>
  <c r="T260" i="2"/>
  <c r="T261" i="2"/>
  <c r="T262" i="2"/>
  <c r="T263" i="2"/>
  <c r="T264" i="2"/>
  <c r="T265" i="2"/>
  <c r="T266" i="2"/>
  <c r="T267" i="2"/>
  <c r="T268" i="2"/>
  <c r="T269" i="2"/>
  <c r="T270" i="2"/>
  <c r="T271" i="2"/>
  <c r="T272" i="2"/>
  <c r="T273" i="2"/>
  <c r="T274" i="2"/>
  <c r="T275" i="2"/>
  <c r="T276" i="2"/>
  <c r="T277" i="2"/>
  <c r="T278" i="2"/>
  <c r="T279" i="2"/>
  <c r="T280" i="2"/>
  <c r="T281" i="2"/>
  <c r="T282" i="2"/>
  <c r="T283" i="2"/>
  <c r="T284" i="2"/>
  <c r="T285" i="2"/>
  <c r="T286" i="2"/>
  <c r="T287" i="2"/>
  <c r="T288" i="2"/>
  <c r="T289" i="2"/>
  <c r="T290" i="2"/>
  <c r="T291" i="2"/>
  <c r="T292" i="2"/>
  <c r="T293" i="2"/>
  <c r="T294" i="2"/>
  <c r="T295" i="2"/>
  <c r="T296" i="2"/>
  <c r="T297" i="2"/>
  <c r="T298" i="2"/>
  <c r="T299" i="2"/>
  <c r="T300" i="2"/>
  <c r="T301" i="2"/>
  <c r="T302" i="2"/>
  <c r="S3" i="2"/>
  <c r="S4" i="2"/>
  <c r="S5" i="2"/>
  <c r="S6" i="2"/>
  <c r="S7" i="2"/>
  <c r="S8" i="2"/>
  <c r="S9" i="2"/>
  <c r="S10" i="2"/>
  <c r="S11" i="2"/>
  <c r="S12" i="2"/>
  <c r="S13" i="2"/>
  <c r="S14" i="2"/>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2" i="2"/>
  <c r="S53" i="2"/>
  <c r="S54" i="2"/>
  <c r="S55" i="2"/>
  <c r="S56" i="2"/>
  <c r="S57" i="2"/>
  <c r="S58" i="2"/>
  <c r="S59" i="2"/>
  <c r="S60" i="2"/>
  <c r="S61" i="2"/>
  <c r="S62" i="2"/>
  <c r="S63" i="2"/>
  <c r="S64" i="2"/>
  <c r="S65" i="2"/>
  <c r="S66" i="2"/>
  <c r="S67" i="2"/>
  <c r="S68" i="2"/>
  <c r="S69" i="2"/>
  <c r="S70" i="2"/>
  <c r="S71" i="2"/>
  <c r="S72" i="2"/>
  <c r="S73" i="2"/>
  <c r="S74" i="2"/>
  <c r="S75" i="2"/>
  <c r="S76" i="2"/>
  <c r="S77" i="2"/>
  <c r="S78" i="2"/>
  <c r="S79" i="2"/>
  <c r="S80" i="2"/>
  <c r="S81" i="2"/>
  <c r="S82" i="2"/>
  <c r="S83" i="2"/>
  <c r="S84" i="2"/>
  <c r="S85" i="2"/>
  <c r="S86" i="2"/>
  <c r="S87" i="2"/>
  <c r="S88" i="2"/>
  <c r="S89" i="2"/>
  <c r="S90" i="2"/>
  <c r="S91" i="2"/>
  <c r="S92" i="2"/>
  <c r="S93" i="2"/>
  <c r="S94" i="2"/>
  <c r="S95" i="2"/>
  <c r="S96" i="2"/>
  <c r="S97" i="2"/>
  <c r="S98" i="2"/>
  <c r="S99" i="2"/>
  <c r="S100" i="2"/>
  <c r="S101" i="2"/>
  <c r="S102" i="2"/>
  <c r="S103" i="2"/>
  <c r="S104" i="2"/>
  <c r="S105" i="2"/>
  <c r="S106" i="2"/>
  <c r="S107" i="2"/>
  <c r="S108" i="2"/>
  <c r="S109" i="2"/>
  <c r="S110" i="2"/>
  <c r="S111" i="2"/>
  <c r="S112" i="2"/>
  <c r="S113" i="2"/>
  <c r="S114" i="2"/>
  <c r="S115" i="2"/>
  <c r="S116" i="2"/>
  <c r="S117" i="2"/>
  <c r="S118" i="2"/>
  <c r="S119" i="2"/>
  <c r="S120" i="2"/>
  <c r="S121" i="2"/>
  <c r="S122" i="2"/>
  <c r="S123" i="2"/>
  <c r="S124" i="2"/>
  <c r="S125" i="2"/>
  <c r="S126" i="2"/>
  <c r="S127" i="2"/>
  <c r="S128" i="2"/>
  <c r="S129" i="2"/>
  <c r="S130" i="2"/>
  <c r="S131" i="2"/>
  <c r="S132" i="2"/>
  <c r="S133" i="2"/>
  <c r="S134" i="2"/>
  <c r="S135" i="2"/>
  <c r="S136" i="2"/>
  <c r="S137" i="2"/>
  <c r="S138" i="2"/>
  <c r="S139" i="2"/>
  <c r="S140" i="2"/>
  <c r="S141" i="2"/>
  <c r="S142" i="2"/>
  <c r="S143" i="2"/>
  <c r="S144" i="2"/>
  <c r="S145" i="2"/>
  <c r="S146" i="2"/>
  <c r="S147" i="2"/>
  <c r="S148" i="2"/>
  <c r="S149" i="2"/>
  <c r="S150" i="2"/>
  <c r="S151" i="2"/>
  <c r="S152" i="2"/>
  <c r="S153" i="2"/>
  <c r="S154" i="2"/>
  <c r="S155" i="2"/>
  <c r="S156" i="2"/>
  <c r="S157" i="2"/>
  <c r="S158" i="2"/>
  <c r="S159" i="2"/>
  <c r="S160" i="2"/>
  <c r="S161" i="2"/>
  <c r="S162" i="2"/>
  <c r="S163" i="2"/>
  <c r="S164" i="2"/>
  <c r="S165" i="2"/>
  <c r="S166" i="2"/>
  <c r="S167" i="2"/>
  <c r="S168" i="2"/>
  <c r="S169" i="2"/>
  <c r="S170" i="2"/>
  <c r="S171" i="2"/>
  <c r="S172" i="2"/>
  <c r="S173" i="2"/>
  <c r="S174" i="2"/>
  <c r="S175" i="2"/>
  <c r="S176" i="2"/>
  <c r="S177" i="2"/>
  <c r="S178" i="2"/>
  <c r="S179" i="2"/>
  <c r="S180" i="2"/>
  <c r="S181" i="2"/>
  <c r="S182" i="2"/>
  <c r="S183" i="2"/>
  <c r="S184" i="2"/>
  <c r="S185" i="2"/>
  <c r="S186" i="2"/>
  <c r="S187" i="2"/>
  <c r="S188" i="2"/>
  <c r="S189" i="2"/>
  <c r="S190" i="2"/>
  <c r="S191" i="2"/>
  <c r="S192" i="2"/>
  <c r="S193" i="2"/>
  <c r="S194" i="2"/>
  <c r="S195" i="2"/>
  <c r="S196" i="2"/>
  <c r="S197" i="2"/>
  <c r="S198" i="2"/>
  <c r="S199" i="2"/>
  <c r="S200" i="2"/>
  <c r="S201" i="2"/>
  <c r="S202" i="2"/>
  <c r="S203" i="2"/>
  <c r="S204" i="2"/>
  <c r="S205" i="2"/>
  <c r="S206" i="2"/>
  <c r="S207" i="2"/>
  <c r="S208" i="2"/>
  <c r="S209" i="2"/>
  <c r="S210" i="2"/>
  <c r="S211" i="2"/>
  <c r="S212" i="2"/>
  <c r="S213" i="2"/>
  <c r="S214" i="2"/>
  <c r="S215" i="2"/>
  <c r="S216" i="2"/>
  <c r="S217" i="2"/>
  <c r="S218" i="2"/>
  <c r="S219" i="2"/>
  <c r="S220" i="2"/>
  <c r="S221" i="2"/>
  <c r="S222" i="2"/>
  <c r="S223" i="2"/>
  <c r="S224" i="2"/>
  <c r="S225" i="2"/>
  <c r="S226" i="2"/>
  <c r="S227" i="2"/>
  <c r="S228" i="2"/>
  <c r="S229" i="2"/>
  <c r="S230" i="2"/>
  <c r="S231" i="2"/>
  <c r="S232" i="2"/>
  <c r="S233" i="2"/>
  <c r="S234" i="2"/>
  <c r="S235" i="2"/>
  <c r="S236" i="2"/>
  <c r="S237" i="2"/>
  <c r="S238" i="2"/>
  <c r="S239" i="2"/>
  <c r="S240" i="2"/>
  <c r="S241" i="2"/>
  <c r="S242" i="2"/>
  <c r="S243" i="2"/>
  <c r="S244" i="2"/>
  <c r="S245" i="2"/>
  <c r="S246" i="2"/>
  <c r="S247" i="2"/>
  <c r="S248" i="2"/>
  <c r="S249" i="2"/>
  <c r="S250" i="2"/>
  <c r="S251" i="2"/>
  <c r="S252" i="2"/>
  <c r="S253" i="2"/>
  <c r="S254" i="2"/>
  <c r="S255" i="2"/>
  <c r="S256" i="2"/>
  <c r="S257" i="2"/>
  <c r="S258" i="2"/>
  <c r="S259" i="2"/>
  <c r="S260" i="2"/>
  <c r="S261" i="2"/>
  <c r="S262" i="2"/>
  <c r="S263" i="2"/>
  <c r="S264" i="2"/>
  <c r="S265" i="2"/>
  <c r="S266" i="2"/>
  <c r="S267" i="2"/>
  <c r="S268" i="2"/>
  <c r="S269" i="2"/>
  <c r="S270" i="2"/>
  <c r="S271" i="2"/>
  <c r="S272" i="2"/>
  <c r="S273" i="2"/>
  <c r="S274" i="2"/>
  <c r="S275" i="2"/>
  <c r="S276" i="2"/>
  <c r="S277" i="2"/>
  <c r="S278" i="2"/>
  <c r="S279" i="2"/>
  <c r="S280" i="2"/>
  <c r="S281" i="2"/>
  <c r="S282" i="2"/>
  <c r="S283" i="2"/>
  <c r="S284" i="2"/>
  <c r="S285" i="2"/>
  <c r="S286" i="2"/>
  <c r="S287" i="2"/>
  <c r="S288" i="2"/>
  <c r="S289" i="2"/>
  <c r="S290" i="2"/>
  <c r="S291" i="2"/>
  <c r="S292" i="2"/>
  <c r="S293" i="2"/>
  <c r="S294" i="2"/>
  <c r="S295" i="2"/>
  <c r="S296" i="2"/>
  <c r="S297" i="2"/>
  <c r="S298" i="2"/>
  <c r="S299" i="2"/>
  <c r="S300" i="2"/>
  <c r="S301" i="2"/>
  <c r="S30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94" i="2"/>
  <c r="R95" i="2"/>
  <c r="R96" i="2"/>
  <c r="R97" i="2"/>
  <c r="R98" i="2"/>
  <c r="R99" i="2"/>
  <c r="R100" i="2"/>
  <c r="R101" i="2"/>
  <c r="R102" i="2"/>
  <c r="R103" i="2"/>
  <c r="R104" i="2"/>
  <c r="R105" i="2"/>
  <c r="R106" i="2"/>
  <c r="R107" i="2"/>
  <c r="R108" i="2"/>
  <c r="R109" i="2"/>
  <c r="R110" i="2"/>
  <c r="R111" i="2"/>
  <c r="R112" i="2"/>
  <c r="R113" i="2"/>
  <c r="R114" i="2"/>
  <c r="R115" i="2"/>
  <c r="R116" i="2"/>
  <c r="R117" i="2"/>
  <c r="R118" i="2"/>
  <c r="R119" i="2"/>
  <c r="R120" i="2"/>
  <c r="R121" i="2"/>
  <c r="R122" i="2"/>
  <c r="R123" i="2"/>
  <c r="R124" i="2"/>
  <c r="R125" i="2"/>
  <c r="R126" i="2"/>
  <c r="R127" i="2"/>
  <c r="R128" i="2"/>
  <c r="R129" i="2"/>
  <c r="R130" i="2"/>
  <c r="R131" i="2"/>
  <c r="R132" i="2"/>
  <c r="R133" i="2"/>
  <c r="R134" i="2"/>
  <c r="R135" i="2"/>
  <c r="R136" i="2"/>
  <c r="R137" i="2"/>
  <c r="R138" i="2"/>
  <c r="R139" i="2"/>
  <c r="R140" i="2"/>
  <c r="R141" i="2"/>
  <c r="R142" i="2"/>
  <c r="R143" i="2"/>
  <c r="R144" i="2"/>
  <c r="R145" i="2"/>
  <c r="R146" i="2"/>
  <c r="R147" i="2"/>
  <c r="R148" i="2"/>
  <c r="R149" i="2"/>
  <c r="R150" i="2"/>
  <c r="R151" i="2"/>
  <c r="R152" i="2"/>
  <c r="R153" i="2"/>
  <c r="R154" i="2"/>
  <c r="R155" i="2"/>
  <c r="R156" i="2"/>
  <c r="R157" i="2"/>
  <c r="R158" i="2"/>
  <c r="R159" i="2"/>
  <c r="R160" i="2"/>
  <c r="R161" i="2"/>
  <c r="R162" i="2"/>
  <c r="R163" i="2"/>
  <c r="R164" i="2"/>
  <c r="R165" i="2"/>
  <c r="R166" i="2"/>
  <c r="R167" i="2"/>
  <c r="R168" i="2"/>
  <c r="R169" i="2"/>
  <c r="R170" i="2"/>
  <c r="R171" i="2"/>
  <c r="R172" i="2"/>
  <c r="R173" i="2"/>
  <c r="R174" i="2"/>
  <c r="R175" i="2"/>
  <c r="R176" i="2"/>
  <c r="R177" i="2"/>
  <c r="R178" i="2"/>
  <c r="R179" i="2"/>
  <c r="R180" i="2"/>
  <c r="R181" i="2"/>
  <c r="R182" i="2"/>
  <c r="R183" i="2"/>
  <c r="R184" i="2"/>
  <c r="R185" i="2"/>
  <c r="R186" i="2"/>
  <c r="R187" i="2"/>
  <c r="R188" i="2"/>
  <c r="R189" i="2"/>
  <c r="R190" i="2"/>
  <c r="R191" i="2"/>
  <c r="R192" i="2"/>
  <c r="R193" i="2"/>
  <c r="R194" i="2"/>
  <c r="R195" i="2"/>
  <c r="R196" i="2"/>
  <c r="R197" i="2"/>
  <c r="R198" i="2"/>
  <c r="R199" i="2"/>
  <c r="R200" i="2"/>
  <c r="R201" i="2"/>
  <c r="R202" i="2"/>
  <c r="R203" i="2"/>
  <c r="R204" i="2"/>
  <c r="R205" i="2"/>
  <c r="R206" i="2"/>
  <c r="R207" i="2"/>
  <c r="R208" i="2"/>
  <c r="R209" i="2"/>
  <c r="R210" i="2"/>
  <c r="R211" i="2"/>
  <c r="R212" i="2"/>
  <c r="R213" i="2"/>
  <c r="R214" i="2"/>
  <c r="R215" i="2"/>
  <c r="R216" i="2"/>
  <c r="R217" i="2"/>
  <c r="R218" i="2"/>
  <c r="R219" i="2"/>
  <c r="R220" i="2"/>
  <c r="R221" i="2"/>
  <c r="R222" i="2"/>
  <c r="R223" i="2"/>
  <c r="R224" i="2"/>
  <c r="R225" i="2"/>
  <c r="R226" i="2"/>
  <c r="R227" i="2"/>
  <c r="R228" i="2"/>
  <c r="R229" i="2"/>
  <c r="R230" i="2"/>
  <c r="R231" i="2"/>
  <c r="R232" i="2"/>
  <c r="R233" i="2"/>
  <c r="R234" i="2"/>
  <c r="R235" i="2"/>
  <c r="R236" i="2"/>
  <c r="R237" i="2"/>
  <c r="R238" i="2"/>
  <c r="R239" i="2"/>
  <c r="R240" i="2"/>
  <c r="R241" i="2"/>
  <c r="R242" i="2"/>
  <c r="R243" i="2"/>
  <c r="R244" i="2"/>
  <c r="R245" i="2"/>
  <c r="R246" i="2"/>
  <c r="R247" i="2"/>
  <c r="R248" i="2"/>
  <c r="R249" i="2"/>
  <c r="R250" i="2"/>
  <c r="R251" i="2"/>
  <c r="R252" i="2"/>
  <c r="R253" i="2"/>
  <c r="R254" i="2"/>
  <c r="R255" i="2"/>
  <c r="R256" i="2"/>
  <c r="R257" i="2"/>
  <c r="R258" i="2"/>
  <c r="R259" i="2"/>
  <c r="R260" i="2"/>
  <c r="R261" i="2"/>
  <c r="R262" i="2"/>
  <c r="R263" i="2"/>
  <c r="R264" i="2"/>
  <c r="R265" i="2"/>
  <c r="R266" i="2"/>
  <c r="R267" i="2"/>
  <c r="R268" i="2"/>
  <c r="R269" i="2"/>
  <c r="R270" i="2"/>
  <c r="R271" i="2"/>
  <c r="R272" i="2"/>
  <c r="R273" i="2"/>
  <c r="R274" i="2"/>
  <c r="R275" i="2"/>
  <c r="R276" i="2"/>
  <c r="R277" i="2"/>
  <c r="R278" i="2"/>
  <c r="R279" i="2"/>
  <c r="R280" i="2"/>
  <c r="R281" i="2"/>
  <c r="R282" i="2"/>
  <c r="R283" i="2"/>
  <c r="R284" i="2"/>
  <c r="R285" i="2"/>
  <c r="R286" i="2"/>
  <c r="R287" i="2"/>
  <c r="R288" i="2"/>
  <c r="R289" i="2"/>
  <c r="R290" i="2"/>
  <c r="R291" i="2"/>
  <c r="R292" i="2"/>
  <c r="R293" i="2"/>
  <c r="R294" i="2"/>
  <c r="R295" i="2"/>
  <c r="R296" i="2"/>
  <c r="R297" i="2"/>
  <c r="R298" i="2"/>
  <c r="R299" i="2"/>
  <c r="R300" i="2"/>
  <c r="R301" i="2"/>
  <c r="R302" i="2"/>
  <c r="Q3" i="2"/>
  <c r="Q4" i="2"/>
  <c r="Q5" i="2"/>
  <c r="Q6" i="2"/>
  <c r="Q7" i="2"/>
  <c r="Q8" i="2"/>
  <c r="Q9" i="2"/>
  <c r="Q10" i="2"/>
  <c r="Q11" i="2"/>
  <c r="Q12" i="2"/>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56" i="2"/>
  <c r="Q57" i="2"/>
  <c r="Q58" i="2"/>
  <c r="Q59" i="2"/>
  <c r="Q60" i="2"/>
  <c r="Q61" i="2"/>
  <c r="Q62" i="2"/>
  <c r="Q63" i="2"/>
  <c r="Q64" i="2"/>
  <c r="Q65" i="2"/>
  <c r="Q66" i="2"/>
  <c r="Q67" i="2"/>
  <c r="Q68" i="2"/>
  <c r="Q69" i="2"/>
  <c r="Q70" i="2"/>
  <c r="Q71" i="2"/>
  <c r="Q72" i="2"/>
  <c r="Q73" i="2"/>
  <c r="Q74" i="2"/>
  <c r="Q75" i="2"/>
  <c r="Q76" i="2"/>
  <c r="Q77" i="2"/>
  <c r="Q78" i="2"/>
  <c r="Q79" i="2"/>
  <c r="Q80" i="2"/>
  <c r="Q81" i="2"/>
  <c r="Q82" i="2"/>
  <c r="Q83" i="2"/>
  <c r="Q84" i="2"/>
  <c r="Q85" i="2"/>
  <c r="Q86" i="2"/>
  <c r="Q87" i="2"/>
  <c r="Q88" i="2"/>
  <c r="Q89" i="2"/>
  <c r="Q90" i="2"/>
  <c r="Q91" i="2"/>
  <c r="Q92" i="2"/>
  <c r="Q93" i="2"/>
  <c r="Q94" i="2"/>
  <c r="Q95" i="2"/>
  <c r="Q96" i="2"/>
  <c r="Q97" i="2"/>
  <c r="Q98" i="2"/>
  <c r="Q99" i="2"/>
  <c r="Q100" i="2"/>
  <c r="Q101" i="2"/>
  <c r="Q102" i="2"/>
  <c r="Q103" i="2"/>
  <c r="Q104" i="2"/>
  <c r="Q105" i="2"/>
  <c r="Q106" i="2"/>
  <c r="Q107" i="2"/>
  <c r="Q108" i="2"/>
  <c r="Q109" i="2"/>
  <c r="Q110" i="2"/>
  <c r="Q111" i="2"/>
  <c r="Q112" i="2"/>
  <c r="Q113" i="2"/>
  <c r="Q114" i="2"/>
  <c r="Q115" i="2"/>
  <c r="Q116" i="2"/>
  <c r="Q117" i="2"/>
  <c r="Q118" i="2"/>
  <c r="Q119" i="2"/>
  <c r="Q120" i="2"/>
  <c r="Q121" i="2"/>
  <c r="Q122" i="2"/>
  <c r="Q123" i="2"/>
  <c r="Q124" i="2"/>
  <c r="Q125" i="2"/>
  <c r="Q126" i="2"/>
  <c r="Q127" i="2"/>
  <c r="Q128" i="2"/>
  <c r="Q129" i="2"/>
  <c r="Q130" i="2"/>
  <c r="Q131" i="2"/>
  <c r="Q132" i="2"/>
  <c r="Q133" i="2"/>
  <c r="Q134" i="2"/>
  <c r="Q135" i="2"/>
  <c r="Q136" i="2"/>
  <c r="Q137" i="2"/>
  <c r="Q138" i="2"/>
  <c r="Q139" i="2"/>
  <c r="Q140" i="2"/>
  <c r="Q141" i="2"/>
  <c r="Q142" i="2"/>
  <c r="Q143" i="2"/>
  <c r="Q144" i="2"/>
  <c r="Q145" i="2"/>
  <c r="Q146" i="2"/>
  <c r="Q147" i="2"/>
  <c r="Q148" i="2"/>
  <c r="Q149" i="2"/>
  <c r="Q150" i="2"/>
  <c r="Q151" i="2"/>
  <c r="Q152" i="2"/>
  <c r="Q153" i="2"/>
  <c r="Q154" i="2"/>
  <c r="Q155" i="2"/>
  <c r="Q156" i="2"/>
  <c r="Q157" i="2"/>
  <c r="Q158" i="2"/>
  <c r="Q159" i="2"/>
  <c r="Q160" i="2"/>
  <c r="Q161" i="2"/>
  <c r="Q162" i="2"/>
  <c r="Q163" i="2"/>
  <c r="Q164" i="2"/>
  <c r="Q165" i="2"/>
  <c r="Q166" i="2"/>
  <c r="Q167" i="2"/>
  <c r="Q168" i="2"/>
  <c r="Q169" i="2"/>
  <c r="Q170" i="2"/>
  <c r="Q171" i="2"/>
  <c r="Q172" i="2"/>
  <c r="Q173" i="2"/>
  <c r="Q174" i="2"/>
  <c r="Q175" i="2"/>
  <c r="Q176" i="2"/>
  <c r="Q177" i="2"/>
  <c r="Q178" i="2"/>
  <c r="Q179" i="2"/>
  <c r="Q180" i="2"/>
  <c r="Q181" i="2"/>
  <c r="Q182" i="2"/>
  <c r="Q183" i="2"/>
  <c r="Q184" i="2"/>
  <c r="Q185" i="2"/>
  <c r="Q186" i="2"/>
  <c r="Q187" i="2"/>
  <c r="Q188" i="2"/>
  <c r="Q189" i="2"/>
  <c r="Q190" i="2"/>
  <c r="Q191" i="2"/>
  <c r="Q192" i="2"/>
  <c r="Q193" i="2"/>
  <c r="Q194" i="2"/>
  <c r="Q195" i="2"/>
  <c r="Q196" i="2"/>
  <c r="Q197" i="2"/>
  <c r="Q198" i="2"/>
  <c r="Q199" i="2"/>
  <c r="Q200" i="2"/>
  <c r="Q201" i="2"/>
  <c r="Q202" i="2"/>
  <c r="Q203" i="2"/>
  <c r="Q204" i="2"/>
  <c r="Q205" i="2"/>
  <c r="Q206" i="2"/>
  <c r="Q207" i="2"/>
  <c r="Q208" i="2"/>
  <c r="Q209" i="2"/>
  <c r="Q210" i="2"/>
  <c r="Q211" i="2"/>
  <c r="Q212" i="2"/>
  <c r="Q213" i="2"/>
  <c r="Q214" i="2"/>
  <c r="Q215" i="2"/>
  <c r="Q216" i="2"/>
  <c r="Q217" i="2"/>
  <c r="Q218" i="2"/>
  <c r="Q219" i="2"/>
  <c r="Q220" i="2"/>
  <c r="Q221" i="2"/>
  <c r="Q222" i="2"/>
  <c r="Q223" i="2"/>
  <c r="Q224" i="2"/>
  <c r="Q225" i="2"/>
  <c r="Q226" i="2"/>
  <c r="Q227" i="2"/>
  <c r="Q228" i="2"/>
  <c r="Q229" i="2"/>
  <c r="Q230" i="2"/>
  <c r="Q231" i="2"/>
  <c r="Q232" i="2"/>
  <c r="Q233" i="2"/>
  <c r="Q234" i="2"/>
  <c r="Q235" i="2"/>
  <c r="Q236" i="2"/>
  <c r="Q237" i="2"/>
  <c r="Q238" i="2"/>
  <c r="Q239" i="2"/>
  <c r="Q240" i="2"/>
  <c r="Q241" i="2"/>
  <c r="Q242" i="2"/>
  <c r="Q243" i="2"/>
  <c r="Q244" i="2"/>
  <c r="Q245" i="2"/>
  <c r="Q246" i="2"/>
  <c r="Q247" i="2"/>
  <c r="Q248" i="2"/>
  <c r="Q249" i="2"/>
  <c r="Q250" i="2"/>
  <c r="Q251" i="2"/>
  <c r="Q252" i="2"/>
  <c r="Q253" i="2"/>
  <c r="Q254" i="2"/>
  <c r="Q255" i="2"/>
  <c r="Q256" i="2"/>
  <c r="Q257" i="2"/>
  <c r="Q258" i="2"/>
  <c r="Q259" i="2"/>
  <c r="Q260" i="2"/>
  <c r="Q261" i="2"/>
  <c r="Q262" i="2"/>
  <c r="Q263" i="2"/>
  <c r="Q264" i="2"/>
  <c r="Q265" i="2"/>
  <c r="Q266" i="2"/>
  <c r="Q267" i="2"/>
  <c r="Q268" i="2"/>
  <c r="Q269" i="2"/>
  <c r="Q270" i="2"/>
  <c r="Q271" i="2"/>
  <c r="Q272" i="2"/>
  <c r="Q273" i="2"/>
  <c r="Q274" i="2"/>
  <c r="Q275" i="2"/>
  <c r="Q276" i="2"/>
  <c r="Q277" i="2"/>
  <c r="Q278" i="2"/>
  <c r="Q279" i="2"/>
  <c r="Q280" i="2"/>
  <c r="Q281" i="2"/>
  <c r="Q282" i="2"/>
  <c r="Q283" i="2"/>
  <c r="Q284" i="2"/>
  <c r="Q285" i="2"/>
  <c r="Q286" i="2"/>
  <c r="Q287" i="2"/>
  <c r="Q288" i="2"/>
  <c r="Q289" i="2"/>
  <c r="Q290" i="2"/>
  <c r="Q291" i="2"/>
  <c r="Q292" i="2"/>
  <c r="Q293" i="2"/>
  <c r="Q294" i="2"/>
  <c r="Q295" i="2"/>
  <c r="Q296" i="2"/>
  <c r="Q297" i="2"/>
  <c r="Q298" i="2"/>
  <c r="Q299" i="2"/>
  <c r="Q300" i="2"/>
  <c r="Q301" i="2"/>
  <c r="Q302" i="2"/>
  <c r="P3" i="2"/>
  <c r="P4" i="2"/>
  <c r="P5" i="2"/>
  <c r="P6" i="2"/>
  <c r="P7" i="2"/>
  <c r="P8" i="2"/>
  <c r="P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P65"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P94" i="2"/>
  <c r="P95" i="2"/>
  <c r="P96" i="2"/>
  <c r="P97" i="2"/>
  <c r="P98" i="2"/>
  <c r="P99" i="2"/>
  <c r="P100" i="2"/>
  <c r="P101" i="2"/>
  <c r="P102" i="2"/>
  <c r="P103" i="2"/>
  <c r="P104" i="2"/>
  <c r="P105" i="2"/>
  <c r="P106" i="2"/>
  <c r="P107" i="2"/>
  <c r="P108" i="2"/>
  <c r="P109" i="2"/>
  <c r="P110" i="2"/>
  <c r="P111" i="2"/>
  <c r="P112" i="2"/>
  <c r="P113" i="2"/>
  <c r="P114" i="2"/>
  <c r="P115" i="2"/>
  <c r="P116" i="2"/>
  <c r="P117" i="2"/>
  <c r="P118" i="2"/>
  <c r="P119" i="2"/>
  <c r="P120" i="2"/>
  <c r="P121" i="2"/>
  <c r="P122" i="2"/>
  <c r="P123" i="2"/>
  <c r="P124" i="2"/>
  <c r="P125" i="2"/>
  <c r="P126" i="2"/>
  <c r="P127" i="2"/>
  <c r="P128" i="2"/>
  <c r="P129" i="2"/>
  <c r="P130" i="2"/>
  <c r="P131" i="2"/>
  <c r="P132" i="2"/>
  <c r="P133" i="2"/>
  <c r="P134" i="2"/>
  <c r="P135" i="2"/>
  <c r="P136" i="2"/>
  <c r="P137" i="2"/>
  <c r="P138" i="2"/>
  <c r="P139" i="2"/>
  <c r="P140" i="2"/>
  <c r="P141" i="2"/>
  <c r="P142" i="2"/>
  <c r="P143" i="2"/>
  <c r="P144" i="2"/>
  <c r="P145" i="2"/>
  <c r="P146" i="2"/>
  <c r="P147" i="2"/>
  <c r="P148" i="2"/>
  <c r="P149" i="2"/>
  <c r="P150" i="2"/>
  <c r="P151" i="2"/>
  <c r="P152" i="2"/>
  <c r="P153" i="2"/>
  <c r="P154" i="2"/>
  <c r="P155" i="2"/>
  <c r="P156" i="2"/>
  <c r="P157" i="2"/>
  <c r="P158" i="2"/>
  <c r="P159" i="2"/>
  <c r="P160" i="2"/>
  <c r="P161" i="2"/>
  <c r="P162" i="2"/>
  <c r="P163" i="2"/>
  <c r="P164" i="2"/>
  <c r="P165" i="2"/>
  <c r="P166" i="2"/>
  <c r="P167" i="2"/>
  <c r="P168" i="2"/>
  <c r="P169" i="2"/>
  <c r="P170" i="2"/>
  <c r="P171" i="2"/>
  <c r="P172" i="2"/>
  <c r="P173" i="2"/>
  <c r="P174" i="2"/>
  <c r="P175" i="2"/>
  <c r="P176" i="2"/>
  <c r="P177" i="2"/>
  <c r="P178" i="2"/>
  <c r="P179" i="2"/>
  <c r="P180" i="2"/>
  <c r="P181" i="2"/>
  <c r="P182" i="2"/>
  <c r="P183" i="2"/>
  <c r="P184" i="2"/>
  <c r="P185" i="2"/>
  <c r="P186" i="2"/>
  <c r="P187" i="2"/>
  <c r="P188" i="2"/>
  <c r="P189" i="2"/>
  <c r="P190" i="2"/>
  <c r="P191" i="2"/>
  <c r="P192" i="2"/>
  <c r="P193" i="2"/>
  <c r="P194" i="2"/>
  <c r="P195" i="2"/>
  <c r="P196" i="2"/>
  <c r="P197" i="2"/>
  <c r="P198" i="2"/>
  <c r="P199" i="2"/>
  <c r="P200" i="2"/>
  <c r="P201" i="2"/>
  <c r="P202" i="2"/>
  <c r="P203" i="2"/>
  <c r="P204" i="2"/>
  <c r="P205" i="2"/>
  <c r="P206" i="2"/>
  <c r="P207" i="2"/>
  <c r="P208" i="2"/>
  <c r="P209" i="2"/>
  <c r="P210" i="2"/>
  <c r="P211" i="2"/>
  <c r="P212" i="2"/>
  <c r="P213" i="2"/>
  <c r="P214" i="2"/>
  <c r="P215" i="2"/>
  <c r="P216" i="2"/>
  <c r="P217" i="2"/>
  <c r="P218" i="2"/>
  <c r="P219" i="2"/>
  <c r="P220" i="2"/>
  <c r="P221" i="2"/>
  <c r="P222" i="2"/>
  <c r="P223" i="2"/>
  <c r="P224" i="2"/>
  <c r="P225" i="2"/>
  <c r="P226" i="2"/>
  <c r="P227" i="2"/>
  <c r="P228" i="2"/>
  <c r="P229" i="2"/>
  <c r="P230" i="2"/>
  <c r="P231" i="2"/>
  <c r="P232" i="2"/>
  <c r="P233" i="2"/>
  <c r="P234" i="2"/>
  <c r="P235" i="2"/>
  <c r="P236" i="2"/>
  <c r="P237" i="2"/>
  <c r="P238" i="2"/>
  <c r="P239" i="2"/>
  <c r="P240" i="2"/>
  <c r="P241" i="2"/>
  <c r="P242" i="2"/>
  <c r="P243" i="2"/>
  <c r="P244" i="2"/>
  <c r="P245" i="2"/>
  <c r="P246" i="2"/>
  <c r="P247" i="2"/>
  <c r="P248" i="2"/>
  <c r="P249" i="2"/>
  <c r="P250" i="2"/>
  <c r="P251" i="2"/>
  <c r="P252" i="2"/>
  <c r="P253" i="2"/>
  <c r="P254" i="2"/>
  <c r="P255" i="2"/>
  <c r="P256" i="2"/>
  <c r="P257" i="2"/>
  <c r="P258" i="2"/>
  <c r="P259" i="2"/>
  <c r="P260" i="2"/>
  <c r="P261" i="2"/>
  <c r="P262" i="2"/>
  <c r="P263" i="2"/>
  <c r="P264" i="2"/>
  <c r="P265" i="2"/>
  <c r="P266" i="2"/>
  <c r="P267" i="2"/>
  <c r="P268" i="2"/>
  <c r="P269" i="2"/>
  <c r="P270" i="2"/>
  <c r="P271" i="2"/>
  <c r="P272" i="2"/>
  <c r="P273" i="2"/>
  <c r="P274" i="2"/>
  <c r="P275" i="2"/>
  <c r="P276" i="2"/>
  <c r="P277" i="2"/>
  <c r="P278" i="2"/>
  <c r="P279" i="2"/>
  <c r="P280" i="2"/>
  <c r="P281" i="2"/>
  <c r="P282" i="2"/>
  <c r="P283" i="2"/>
  <c r="P284" i="2"/>
  <c r="P285" i="2"/>
  <c r="P286" i="2"/>
  <c r="P287" i="2"/>
  <c r="P288" i="2"/>
  <c r="P289" i="2"/>
  <c r="P290" i="2"/>
  <c r="P291" i="2"/>
  <c r="P292" i="2"/>
  <c r="P293" i="2"/>
  <c r="P294" i="2"/>
  <c r="P295" i="2"/>
  <c r="P296" i="2"/>
  <c r="P297" i="2"/>
  <c r="P298" i="2"/>
  <c r="P299" i="2"/>
  <c r="P300" i="2"/>
  <c r="P301" i="2"/>
  <c r="P302" i="2"/>
  <c r="O3" i="2"/>
  <c r="O4" i="2"/>
  <c r="O5" i="2"/>
  <c r="O6" i="2"/>
  <c r="O7" i="2"/>
  <c r="O8" i="2"/>
  <c r="O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O103" i="2"/>
  <c r="O104" i="2"/>
  <c r="O105" i="2"/>
  <c r="O106" i="2"/>
  <c r="O107" i="2"/>
  <c r="O108" i="2"/>
  <c r="O109" i="2"/>
  <c r="O110" i="2"/>
  <c r="O111" i="2"/>
  <c r="O112" i="2"/>
  <c r="O113" i="2"/>
  <c r="O114" i="2"/>
  <c r="O115" i="2"/>
  <c r="O116" i="2"/>
  <c r="O117" i="2"/>
  <c r="O118" i="2"/>
  <c r="O119" i="2"/>
  <c r="O120" i="2"/>
  <c r="O121" i="2"/>
  <c r="O122" i="2"/>
  <c r="O123" i="2"/>
  <c r="O124" i="2"/>
  <c r="O125" i="2"/>
  <c r="O126" i="2"/>
  <c r="O127" i="2"/>
  <c r="O128" i="2"/>
  <c r="O129" i="2"/>
  <c r="O130" i="2"/>
  <c r="O131" i="2"/>
  <c r="O132" i="2"/>
  <c r="O133" i="2"/>
  <c r="O134" i="2"/>
  <c r="O135" i="2"/>
  <c r="O136" i="2"/>
  <c r="O137" i="2"/>
  <c r="O138" i="2"/>
  <c r="O139" i="2"/>
  <c r="O140" i="2"/>
  <c r="O141" i="2"/>
  <c r="O142" i="2"/>
  <c r="O143" i="2"/>
  <c r="O144" i="2"/>
  <c r="O145" i="2"/>
  <c r="O146" i="2"/>
  <c r="O147" i="2"/>
  <c r="O148" i="2"/>
  <c r="O149" i="2"/>
  <c r="O150" i="2"/>
  <c r="O151" i="2"/>
  <c r="O152" i="2"/>
  <c r="O153" i="2"/>
  <c r="O154" i="2"/>
  <c r="O155" i="2"/>
  <c r="O156" i="2"/>
  <c r="O157" i="2"/>
  <c r="O158" i="2"/>
  <c r="O159" i="2"/>
  <c r="O160" i="2"/>
  <c r="O161" i="2"/>
  <c r="O162" i="2"/>
  <c r="O163" i="2"/>
  <c r="O164" i="2"/>
  <c r="O165" i="2"/>
  <c r="O166" i="2"/>
  <c r="O167" i="2"/>
  <c r="O168" i="2"/>
  <c r="O169" i="2"/>
  <c r="O170" i="2"/>
  <c r="O171" i="2"/>
  <c r="O172" i="2"/>
  <c r="O173" i="2"/>
  <c r="O174" i="2"/>
  <c r="O175" i="2"/>
  <c r="O176" i="2"/>
  <c r="O177" i="2"/>
  <c r="O178" i="2"/>
  <c r="O179" i="2"/>
  <c r="O180" i="2"/>
  <c r="O181" i="2"/>
  <c r="O182" i="2"/>
  <c r="O183" i="2"/>
  <c r="O184" i="2"/>
  <c r="O185" i="2"/>
  <c r="O186" i="2"/>
  <c r="O187" i="2"/>
  <c r="O188" i="2"/>
  <c r="O189" i="2"/>
  <c r="O190" i="2"/>
  <c r="O191" i="2"/>
  <c r="O192" i="2"/>
  <c r="O193" i="2"/>
  <c r="O194" i="2"/>
  <c r="O195" i="2"/>
  <c r="O196" i="2"/>
  <c r="O197" i="2"/>
  <c r="O198" i="2"/>
  <c r="O199" i="2"/>
  <c r="O200" i="2"/>
  <c r="O201" i="2"/>
  <c r="O202" i="2"/>
  <c r="O203" i="2"/>
  <c r="O204" i="2"/>
  <c r="O205" i="2"/>
  <c r="O206" i="2"/>
  <c r="O207" i="2"/>
  <c r="O208" i="2"/>
  <c r="O209" i="2"/>
  <c r="O210" i="2"/>
  <c r="O211" i="2"/>
  <c r="O212" i="2"/>
  <c r="O213" i="2"/>
  <c r="O214" i="2"/>
  <c r="O215" i="2"/>
  <c r="O216" i="2"/>
  <c r="O217" i="2"/>
  <c r="O218" i="2"/>
  <c r="O219" i="2"/>
  <c r="O220" i="2"/>
  <c r="O221" i="2"/>
  <c r="O222" i="2"/>
  <c r="O223" i="2"/>
  <c r="O224" i="2"/>
  <c r="O225" i="2"/>
  <c r="O226" i="2"/>
  <c r="O227" i="2"/>
  <c r="O228" i="2"/>
  <c r="O229" i="2"/>
  <c r="O230" i="2"/>
  <c r="O231" i="2"/>
  <c r="O232" i="2"/>
  <c r="O233" i="2"/>
  <c r="O234" i="2"/>
  <c r="O235" i="2"/>
  <c r="O236" i="2"/>
  <c r="O237" i="2"/>
  <c r="O238" i="2"/>
  <c r="O239" i="2"/>
  <c r="O240" i="2"/>
  <c r="O241" i="2"/>
  <c r="O242" i="2"/>
  <c r="O243" i="2"/>
  <c r="O244" i="2"/>
  <c r="O245" i="2"/>
  <c r="O246" i="2"/>
  <c r="O247" i="2"/>
  <c r="O248" i="2"/>
  <c r="O249" i="2"/>
  <c r="O250" i="2"/>
  <c r="O251" i="2"/>
  <c r="O252" i="2"/>
  <c r="O253" i="2"/>
  <c r="O254" i="2"/>
  <c r="O255" i="2"/>
  <c r="O256" i="2"/>
  <c r="O257" i="2"/>
  <c r="O258" i="2"/>
  <c r="O259" i="2"/>
  <c r="O260" i="2"/>
  <c r="O261" i="2"/>
  <c r="O262" i="2"/>
  <c r="O263" i="2"/>
  <c r="O264" i="2"/>
  <c r="O265" i="2"/>
  <c r="O266" i="2"/>
  <c r="O267" i="2"/>
  <c r="O268" i="2"/>
  <c r="O269" i="2"/>
  <c r="O270" i="2"/>
  <c r="O271" i="2"/>
  <c r="O272" i="2"/>
  <c r="O273" i="2"/>
  <c r="O274" i="2"/>
  <c r="O275" i="2"/>
  <c r="O276" i="2"/>
  <c r="O277" i="2"/>
  <c r="O278" i="2"/>
  <c r="O279" i="2"/>
  <c r="O280" i="2"/>
  <c r="O281" i="2"/>
  <c r="O282" i="2"/>
  <c r="O283" i="2"/>
  <c r="O284" i="2"/>
  <c r="O285" i="2"/>
  <c r="O286" i="2"/>
  <c r="O287" i="2"/>
  <c r="O288" i="2"/>
  <c r="O289" i="2"/>
  <c r="O290" i="2"/>
  <c r="O291" i="2"/>
  <c r="O292" i="2"/>
  <c r="O293" i="2"/>
  <c r="O294" i="2"/>
  <c r="O295" i="2"/>
  <c r="O296" i="2"/>
  <c r="O297" i="2"/>
  <c r="O298" i="2"/>
  <c r="O299" i="2"/>
  <c r="O300" i="2"/>
  <c r="O301" i="2"/>
  <c r="O302" i="2"/>
  <c r="N3" i="2"/>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88" i="2"/>
  <c r="N289" i="2"/>
  <c r="N290" i="2"/>
  <c r="N291" i="2"/>
  <c r="N292" i="2"/>
  <c r="N293" i="2"/>
  <c r="N294" i="2"/>
  <c r="N295" i="2"/>
  <c r="N296" i="2"/>
  <c r="N297" i="2"/>
  <c r="N298" i="2"/>
  <c r="N299" i="2"/>
  <c r="N300" i="2"/>
  <c r="N301" i="2"/>
  <c r="N302" i="2"/>
  <c r="M3" i="2"/>
  <c r="M4" i="2"/>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M197" i="2"/>
  <c r="M198" i="2"/>
  <c r="M199" i="2"/>
  <c r="M200" i="2"/>
  <c r="M201" i="2"/>
  <c r="M202" i="2"/>
  <c r="M203" i="2"/>
  <c r="M204" i="2"/>
  <c r="M205" i="2"/>
  <c r="M206" i="2"/>
  <c r="M207" i="2"/>
  <c r="M208" i="2"/>
  <c r="M209" i="2"/>
  <c r="M210" i="2"/>
  <c r="M211" i="2"/>
  <c r="M212" i="2"/>
  <c r="M213" i="2"/>
  <c r="M214" i="2"/>
  <c r="M215" i="2"/>
  <c r="M216" i="2"/>
  <c r="M217" i="2"/>
  <c r="M218" i="2"/>
  <c r="M219" i="2"/>
  <c r="M220" i="2"/>
  <c r="M221" i="2"/>
  <c r="M222" i="2"/>
  <c r="M223" i="2"/>
  <c r="M224" i="2"/>
  <c r="M225" i="2"/>
  <c r="M226" i="2"/>
  <c r="M227" i="2"/>
  <c r="M228" i="2"/>
  <c r="M229" i="2"/>
  <c r="M230" i="2"/>
  <c r="M231" i="2"/>
  <c r="M232" i="2"/>
  <c r="M233" i="2"/>
  <c r="M234" i="2"/>
  <c r="M235" i="2"/>
  <c r="M236" i="2"/>
  <c r="M237" i="2"/>
  <c r="M238" i="2"/>
  <c r="M239" i="2"/>
  <c r="M240" i="2"/>
  <c r="M241" i="2"/>
  <c r="M242" i="2"/>
  <c r="M243" i="2"/>
  <c r="M244" i="2"/>
  <c r="M245" i="2"/>
  <c r="M246" i="2"/>
  <c r="M247" i="2"/>
  <c r="M248" i="2"/>
  <c r="M249" i="2"/>
  <c r="M250" i="2"/>
  <c r="M251" i="2"/>
  <c r="M252" i="2"/>
  <c r="M253" i="2"/>
  <c r="M254" i="2"/>
  <c r="M255" i="2"/>
  <c r="M256" i="2"/>
  <c r="M257" i="2"/>
  <c r="M258" i="2"/>
  <c r="M259" i="2"/>
  <c r="M260" i="2"/>
  <c r="M261" i="2"/>
  <c r="M262" i="2"/>
  <c r="M263" i="2"/>
  <c r="M264" i="2"/>
  <c r="M265" i="2"/>
  <c r="M266" i="2"/>
  <c r="M267" i="2"/>
  <c r="M268" i="2"/>
  <c r="M269" i="2"/>
  <c r="M270" i="2"/>
  <c r="M271" i="2"/>
  <c r="M272" i="2"/>
  <c r="M273" i="2"/>
  <c r="M274" i="2"/>
  <c r="M275" i="2"/>
  <c r="M276" i="2"/>
  <c r="M277" i="2"/>
  <c r="M278" i="2"/>
  <c r="M279" i="2"/>
  <c r="M280" i="2"/>
  <c r="M281" i="2"/>
  <c r="M282" i="2"/>
  <c r="M283" i="2"/>
  <c r="M284" i="2"/>
  <c r="M285" i="2"/>
  <c r="M286" i="2"/>
  <c r="M287" i="2"/>
  <c r="M288" i="2"/>
  <c r="M289" i="2"/>
  <c r="M290" i="2"/>
  <c r="M291" i="2"/>
  <c r="M292" i="2"/>
  <c r="M293" i="2"/>
  <c r="M294" i="2"/>
  <c r="M295" i="2"/>
  <c r="M296" i="2"/>
  <c r="M297" i="2"/>
  <c r="M298" i="2"/>
  <c r="M299" i="2"/>
  <c r="M300" i="2"/>
  <c r="M301" i="2"/>
  <c r="M302" i="2"/>
  <c r="K271" i="2"/>
  <c r="J3" i="2"/>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I3" i="2"/>
  <c r="I4" i="2"/>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I298" i="2"/>
  <c r="I299" i="2"/>
  <c r="I300" i="2"/>
  <c r="I301" i="2"/>
  <c r="I302" i="2"/>
  <c r="H3" i="2"/>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G3" i="2"/>
  <c r="G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F3" i="2"/>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E3" i="2"/>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D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C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7" i="2"/>
  <c r="C218" i="2"/>
  <c r="C219" i="2"/>
  <c r="C220" i="2"/>
  <c r="C221" i="2"/>
  <c r="C222" i="2"/>
  <c r="C223" i="2"/>
  <c r="C224" i="2"/>
  <c r="C225" i="2"/>
  <c r="C226" i="2"/>
  <c r="C227" i="2"/>
  <c r="C228" i="2"/>
  <c r="C229" i="2"/>
  <c r="C230" i="2"/>
  <c r="C231" i="2"/>
  <c r="C232" i="2"/>
  <c r="C233" i="2"/>
  <c r="C234" i="2"/>
  <c r="C235" i="2"/>
  <c r="C236" i="2"/>
  <c r="C237" i="2"/>
  <c r="C238" i="2"/>
  <c r="C239" i="2"/>
  <c r="C240" i="2"/>
  <c r="C241" i="2"/>
  <c r="C242" i="2"/>
  <c r="C243" i="2"/>
  <c r="C244" i="2"/>
  <c r="C245" i="2"/>
  <c r="C246" i="2"/>
  <c r="C247" i="2"/>
  <c r="C248" i="2"/>
  <c r="C249" i="2"/>
  <c r="C250" i="2"/>
  <c r="C251" i="2"/>
  <c r="C252" i="2"/>
  <c r="C253" i="2"/>
  <c r="C254" i="2"/>
  <c r="C255" i="2"/>
  <c r="C256" i="2"/>
  <c r="C257" i="2"/>
  <c r="C258" i="2"/>
  <c r="C259" i="2"/>
  <c r="C260" i="2"/>
  <c r="C261" i="2"/>
  <c r="C262" i="2"/>
  <c r="C263" i="2"/>
  <c r="C264" i="2"/>
  <c r="C265" i="2"/>
  <c r="C266" i="2"/>
  <c r="C267" i="2"/>
  <c r="C268" i="2"/>
  <c r="C269" i="2"/>
  <c r="C270" i="2"/>
  <c r="C271" i="2"/>
  <c r="C272" i="2"/>
  <c r="C273" i="2"/>
  <c r="C274" i="2"/>
  <c r="C275" i="2"/>
  <c r="C276" i="2"/>
  <c r="C277" i="2"/>
  <c r="C278" i="2"/>
  <c r="C279" i="2"/>
  <c r="C280" i="2"/>
  <c r="C281" i="2"/>
  <c r="C282" i="2"/>
  <c r="C283" i="2"/>
  <c r="C284" i="2"/>
  <c r="C285" i="2"/>
  <c r="C286" i="2"/>
  <c r="C287" i="2"/>
  <c r="C288" i="2"/>
  <c r="C289" i="2"/>
  <c r="C290" i="2"/>
  <c r="C291" i="2"/>
  <c r="C292" i="2"/>
  <c r="C293" i="2"/>
  <c r="C294" i="2"/>
  <c r="C295" i="2"/>
  <c r="C296" i="2"/>
  <c r="C297" i="2"/>
  <c r="C298" i="2"/>
  <c r="C299" i="2"/>
  <c r="C300" i="2"/>
  <c r="C301" i="2"/>
  <c r="C302" i="2"/>
  <c r="AC3" i="2" l="1"/>
  <c r="AC4" i="2"/>
  <c r="AC5" i="2"/>
  <c r="AC6" i="2"/>
  <c r="AC7"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C51" i="2"/>
  <c r="AC52" i="2"/>
  <c r="AC53" i="2"/>
  <c r="AC54" i="2"/>
  <c r="AC55" i="2"/>
  <c r="AC56" i="2"/>
  <c r="AC57" i="2"/>
  <c r="AC58" i="2"/>
  <c r="AC59" i="2"/>
  <c r="AC60" i="2"/>
  <c r="AC61" i="2"/>
  <c r="AC62" i="2"/>
  <c r="AC63" i="2"/>
  <c r="AC64" i="2"/>
  <c r="AC65" i="2"/>
  <c r="AC66" i="2"/>
  <c r="AC67" i="2"/>
  <c r="AC68" i="2"/>
  <c r="AC69" i="2"/>
  <c r="AC70" i="2"/>
  <c r="AC71" i="2"/>
  <c r="AC72" i="2"/>
  <c r="AC73" i="2"/>
  <c r="AC74" i="2"/>
  <c r="AC75" i="2"/>
  <c r="AC76" i="2"/>
  <c r="AC77" i="2"/>
  <c r="AC78" i="2"/>
  <c r="AC79" i="2"/>
  <c r="AC80" i="2"/>
  <c r="AC81" i="2"/>
  <c r="AC82" i="2"/>
  <c r="AC83" i="2"/>
  <c r="AC84" i="2"/>
  <c r="AC85" i="2"/>
  <c r="AC86" i="2"/>
  <c r="AC87" i="2"/>
  <c r="AC88" i="2"/>
  <c r="AC89" i="2"/>
  <c r="AC90" i="2"/>
  <c r="AC91" i="2"/>
  <c r="AC92" i="2"/>
  <c r="AC93" i="2"/>
  <c r="AC94" i="2"/>
  <c r="AC95" i="2"/>
  <c r="AC96" i="2"/>
  <c r="AC97" i="2"/>
  <c r="AC98" i="2"/>
  <c r="AC99" i="2"/>
  <c r="AC100" i="2"/>
  <c r="AC101" i="2"/>
  <c r="AC102" i="2"/>
  <c r="AC103" i="2"/>
  <c r="AC104" i="2"/>
  <c r="AC105" i="2"/>
  <c r="AC106" i="2"/>
  <c r="AC107" i="2"/>
  <c r="AC108" i="2"/>
  <c r="AC109" i="2"/>
  <c r="AC110" i="2"/>
  <c r="AC111" i="2"/>
  <c r="AC112" i="2"/>
  <c r="AC113" i="2"/>
  <c r="AC114" i="2"/>
  <c r="AC115" i="2"/>
  <c r="AC116" i="2"/>
  <c r="AC117" i="2"/>
  <c r="AC118" i="2"/>
  <c r="AC119" i="2"/>
  <c r="AC120" i="2"/>
  <c r="AC121" i="2"/>
  <c r="AC122" i="2"/>
  <c r="AC123" i="2"/>
  <c r="AC124" i="2"/>
  <c r="AC125" i="2"/>
  <c r="AC126" i="2"/>
  <c r="AC127" i="2"/>
  <c r="AC128" i="2"/>
  <c r="AC129" i="2"/>
  <c r="AC130" i="2"/>
  <c r="AC131" i="2"/>
  <c r="AC132" i="2"/>
  <c r="AC133" i="2"/>
  <c r="AC134" i="2"/>
  <c r="AC135" i="2"/>
  <c r="AC136" i="2"/>
  <c r="AC137" i="2"/>
  <c r="AC138" i="2"/>
  <c r="AC139" i="2"/>
  <c r="AC140" i="2"/>
  <c r="AC141" i="2"/>
  <c r="AC142" i="2"/>
  <c r="AC143" i="2"/>
  <c r="AC144" i="2"/>
  <c r="AC145" i="2"/>
  <c r="AC146" i="2"/>
  <c r="AC147" i="2"/>
  <c r="AC148" i="2"/>
  <c r="AC149" i="2"/>
  <c r="AC150" i="2"/>
  <c r="AC151" i="2"/>
  <c r="AC152" i="2"/>
  <c r="AC153" i="2"/>
  <c r="AC154" i="2"/>
  <c r="AC155" i="2"/>
  <c r="AC156" i="2"/>
  <c r="AC157" i="2"/>
  <c r="AC158" i="2"/>
  <c r="AC159" i="2"/>
  <c r="AC160" i="2"/>
  <c r="AC161" i="2"/>
  <c r="AC162" i="2"/>
  <c r="AC163" i="2"/>
  <c r="AC164" i="2"/>
  <c r="AC165" i="2"/>
  <c r="AC166" i="2"/>
  <c r="AC167" i="2"/>
  <c r="AC168" i="2"/>
  <c r="AC169" i="2"/>
  <c r="AC170" i="2"/>
  <c r="AC171" i="2"/>
  <c r="AC172" i="2"/>
  <c r="AC173" i="2"/>
  <c r="AC174" i="2"/>
  <c r="AC175" i="2"/>
  <c r="AC176" i="2"/>
  <c r="AC177" i="2"/>
  <c r="AC178" i="2"/>
  <c r="AC179" i="2"/>
  <c r="AC180" i="2"/>
  <c r="AC181" i="2"/>
  <c r="AC182" i="2"/>
  <c r="AC183" i="2"/>
  <c r="AC184" i="2"/>
  <c r="AC185" i="2"/>
  <c r="AC186" i="2"/>
  <c r="AC187" i="2"/>
  <c r="AC188" i="2"/>
  <c r="AC189" i="2"/>
  <c r="AC190" i="2"/>
  <c r="AC191" i="2"/>
  <c r="AC192" i="2"/>
  <c r="AC193" i="2"/>
  <c r="AC194" i="2"/>
  <c r="AC195" i="2"/>
  <c r="AC196" i="2"/>
  <c r="AC197" i="2"/>
  <c r="AC198" i="2"/>
  <c r="AC199" i="2"/>
  <c r="AC200" i="2"/>
  <c r="AC201" i="2"/>
  <c r="AC202" i="2"/>
  <c r="AC203" i="2"/>
  <c r="AC204" i="2"/>
  <c r="AC205" i="2"/>
  <c r="AC206" i="2"/>
  <c r="AC207" i="2"/>
  <c r="AC208" i="2"/>
  <c r="AC209" i="2"/>
  <c r="AC210" i="2"/>
  <c r="AC211" i="2"/>
  <c r="AC212" i="2"/>
  <c r="AC213" i="2"/>
  <c r="AC214" i="2"/>
  <c r="AC215" i="2"/>
  <c r="AC216" i="2"/>
  <c r="AC217" i="2"/>
  <c r="AC218" i="2"/>
  <c r="AC219" i="2"/>
  <c r="AC220" i="2"/>
  <c r="AC221" i="2"/>
  <c r="AC222" i="2"/>
  <c r="AC223" i="2"/>
  <c r="AC224" i="2"/>
  <c r="AC225" i="2"/>
  <c r="AC226" i="2"/>
  <c r="AC227" i="2"/>
  <c r="AC228" i="2"/>
  <c r="AC229" i="2"/>
  <c r="AC230" i="2"/>
  <c r="AC231" i="2"/>
  <c r="AC232" i="2"/>
  <c r="AC233" i="2"/>
  <c r="AC234" i="2"/>
  <c r="AC235" i="2"/>
  <c r="AC236" i="2"/>
  <c r="AC237" i="2"/>
  <c r="AC238" i="2"/>
  <c r="AC239" i="2"/>
  <c r="AC240" i="2"/>
  <c r="AC241" i="2"/>
  <c r="AC242" i="2"/>
  <c r="AC243" i="2"/>
  <c r="AC244" i="2"/>
  <c r="AC245" i="2"/>
  <c r="AC246" i="2"/>
  <c r="AC247" i="2"/>
  <c r="AC248" i="2"/>
  <c r="AC249" i="2"/>
  <c r="AC250" i="2"/>
  <c r="AC251" i="2"/>
  <c r="AC252" i="2"/>
  <c r="AC253" i="2"/>
  <c r="AC254" i="2"/>
  <c r="AC255" i="2"/>
  <c r="AC256" i="2"/>
  <c r="AC257" i="2"/>
  <c r="AC258" i="2"/>
  <c r="AC259" i="2"/>
  <c r="AC260" i="2"/>
  <c r="AC261" i="2"/>
  <c r="AC262" i="2"/>
  <c r="AC263" i="2"/>
  <c r="AC264" i="2"/>
  <c r="AC265" i="2"/>
  <c r="AC266" i="2"/>
  <c r="AC267" i="2"/>
  <c r="AC268" i="2"/>
  <c r="AC269" i="2"/>
  <c r="AC270" i="2"/>
  <c r="AC271" i="2"/>
  <c r="AC272" i="2"/>
  <c r="AC273" i="2"/>
  <c r="AC274" i="2"/>
  <c r="AC275" i="2"/>
  <c r="AC276" i="2"/>
  <c r="AC277" i="2"/>
  <c r="AC278" i="2"/>
  <c r="AC279" i="2"/>
  <c r="AC280" i="2"/>
  <c r="AC281" i="2"/>
  <c r="AC282" i="2"/>
  <c r="AC283" i="2"/>
  <c r="AC284" i="2"/>
  <c r="AC285" i="2"/>
  <c r="AC286" i="2"/>
  <c r="AC287" i="2"/>
  <c r="AC288" i="2"/>
  <c r="AC289" i="2"/>
  <c r="AC290" i="2"/>
  <c r="AC291" i="2"/>
  <c r="AC292" i="2"/>
  <c r="AC293" i="2"/>
  <c r="AC294" i="2"/>
  <c r="AC295" i="2"/>
  <c r="AC296" i="2"/>
  <c r="AC297" i="2"/>
  <c r="AC298" i="2"/>
  <c r="AC299" i="2"/>
  <c r="AC300" i="2"/>
  <c r="AC301" i="2"/>
  <c r="AC302" i="2"/>
  <c r="AC2" i="2"/>
  <c r="M23" i="1" l="1"/>
  <c r="B3" i="2" s="1"/>
  <c r="M24" i="1"/>
  <c r="B4" i="2" s="1"/>
  <c r="M25" i="1"/>
  <c r="B5" i="2" s="1"/>
  <c r="M26" i="1"/>
  <c r="B6" i="2" s="1"/>
  <c r="M27" i="1"/>
  <c r="B7" i="2" s="1"/>
  <c r="M28" i="1"/>
  <c r="B8" i="2" s="1"/>
  <c r="M29" i="1"/>
  <c r="B9" i="2" s="1"/>
  <c r="M30" i="1"/>
  <c r="B10" i="2" s="1"/>
  <c r="M31" i="1"/>
  <c r="B11" i="2" s="1"/>
  <c r="M32" i="1"/>
  <c r="B12" i="2" s="1"/>
  <c r="M33" i="1"/>
  <c r="B13" i="2" s="1"/>
  <c r="M34" i="1"/>
  <c r="B14" i="2" s="1"/>
  <c r="M35" i="1"/>
  <c r="B15" i="2" s="1"/>
  <c r="M36" i="1"/>
  <c r="B16" i="2" s="1"/>
  <c r="M37" i="1"/>
  <c r="B17" i="2" s="1"/>
  <c r="M38" i="1"/>
  <c r="B18" i="2" s="1"/>
  <c r="M39" i="1"/>
  <c r="B19" i="2" s="1"/>
  <c r="M40" i="1"/>
  <c r="B20" i="2" s="1"/>
  <c r="M41" i="1"/>
  <c r="B21" i="2" s="1"/>
  <c r="M42" i="1"/>
  <c r="B22" i="2" s="1"/>
  <c r="M43" i="1"/>
  <c r="B23" i="2" s="1"/>
  <c r="M44" i="1"/>
  <c r="B24" i="2" s="1"/>
  <c r="M45" i="1"/>
  <c r="B25" i="2" s="1"/>
  <c r="M46" i="1"/>
  <c r="B26" i="2" s="1"/>
  <c r="M47" i="1"/>
  <c r="B27" i="2" s="1"/>
  <c r="M48" i="1"/>
  <c r="B28" i="2" s="1"/>
  <c r="M49" i="1"/>
  <c r="B29" i="2" s="1"/>
  <c r="M50" i="1"/>
  <c r="B30" i="2" s="1"/>
  <c r="M51" i="1"/>
  <c r="B31" i="2" s="1"/>
  <c r="M52" i="1"/>
  <c r="B32" i="2" s="1"/>
  <c r="M53" i="1"/>
  <c r="B33" i="2" s="1"/>
  <c r="M54" i="1"/>
  <c r="B34" i="2" s="1"/>
  <c r="M55" i="1"/>
  <c r="B35" i="2" s="1"/>
  <c r="M56" i="1"/>
  <c r="B36" i="2" s="1"/>
  <c r="M57" i="1"/>
  <c r="B37" i="2" s="1"/>
  <c r="M58" i="1"/>
  <c r="B38" i="2" s="1"/>
  <c r="M59" i="1"/>
  <c r="B39" i="2" s="1"/>
  <c r="M60" i="1"/>
  <c r="B40" i="2" s="1"/>
  <c r="M61" i="1"/>
  <c r="B41" i="2" s="1"/>
  <c r="M62" i="1"/>
  <c r="B42" i="2" s="1"/>
  <c r="M63" i="1"/>
  <c r="B43" i="2" s="1"/>
  <c r="M64" i="1"/>
  <c r="B44" i="2" s="1"/>
  <c r="M65" i="1"/>
  <c r="B45" i="2" s="1"/>
  <c r="M66" i="1"/>
  <c r="B46" i="2" s="1"/>
  <c r="M67" i="1"/>
  <c r="B47" i="2" s="1"/>
  <c r="M68" i="1"/>
  <c r="B48" i="2" s="1"/>
  <c r="M69" i="1"/>
  <c r="B49" i="2" s="1"/>
  <c r="M70" i="1"/>
  <c r="B50" i="2" s="1"/>
  <c r="M71" i="1"/>
  <c r="B51" i="2" s="1"/>
  <c r="M72" i="1"/>
  <c r="B52" i="2" s="1"/>
  <c r="M73" i="1"/>
  <c r="B53" i="2" s="1"/>
  <c r="M74" i="1"/>
  <c r="B54" i="2" s="1"/>
  <c r="M75" i="1"/>
  <c r="B55" i="2" s="1"/>
  <c r="M76" i="1"/>
  <c r="B56" i="2" s="1"/>
  <c r="M77" i="1"/>
  <c r="B57" i="2" s="1"/>
  <c r="M78" i="1"/>
  <c r="B58" i="2" s="1"/>
  <c r="M79" i="1"/>
  <c r="B59" i="2" s="1"/>
  <c r="M80" i="1"/>
  <c r="B60" i="2" s="1"/>
  <c r="M81" i="1"/>
  <c r="B61" i="2" s="1"/>
  <c r="M82" i="1"/>
  <c r="B62" i="2" s="1"/>
  <c r="M83" i="1"/>
  <c r="B63" i="2" s="1"/>
  <c r="M84" i="1"/>
  <c r="B64" i="2" s="1"/>
  <c r="M85" i="1"/>
  <c r="B65" i="2" s="1"/>
  <c r="M86" i="1"/>
  <c r="B66" i="2" s="1"/>
  <c r="M87" i="1"/>
  <c r="B67" i="2" s="1"/>
  <c r="M88" i="1"/>
  <c r="B68" i="2" s="1"/>
  <c r="M89" i="1"/>
  <c r="B69" i="2" s="1"/>
  <c r="M90" i="1"/>
  <c r="B70" i="2" s="1"/>
  <c r="M91" i="1"/>
  <c r="B71" i="2" s="1"/>
  <c r="M92" i="1"/>
  <c r="B72" i="2" s="1"/>
  <c r="M93" i="1"/>
  <c r="B73" i="2" s="1"/>
  <c r="M94" i="1"/>
  <c r="B74" i="2" s="1"/>
  <c r="M95" i="1"/>
  <c r="B75" i="2" s="1"/>
  <c r="M96" i="1"/>
  <c r="B76" i="2" s="1"/>
  <c r="M97" i="1"/>
  <c r="B77" i="2" s="1"/>
  <c r="M98" i="1"/>
  <c r="B78" i="2" s="1"/>
  <c r="M99" i="1"/>
  <c r="B79" i="2" s="1"/>
  <c r="M100" i="1"/>
  <c r="B80" i="2" s="1"/>
  <c r="M101" i="1"/>
  <c r="B81" i="2" s="1"/>
  <c r="M102" i="1"/>
  <c r="B82" i="2" s="1"/>
  <c r="M103" i="1"/>
  <c r="B83" i="2" s="1"/>
  <c r="M104" i="1"/>
  <c r="B84" i="2" s="1"/>
  <c r="M105" i="1"/>
  <c r="B85" i="2" s="1"/>
  <c r="M106" i="1"/>
  <c r="B86" i="2" s="1"/>
  <c r="M107" i="1"/>
  <c r="B87" i="2" s="1"/>
  <c r="M108" i="1"/>
  <c r="B88" i="2" s="1"/>
  <c r="M109" i="1"/>
  <c r="B89" i="2" s="1"/>
  <c r="M110" i="1"/>
  <c r="B90" i="2" s="1"/>
  <c r="M111" i="1"/>
  <c r="B91" i="2" s="1"/>
  <c r="M112" i="1"/>
  <c r="B92" i="2" s="1"/>
  <c r="M113" i="1"/>
  <c r="B93" i="2" s="1"/>
  <c r="M114" i="1"/>
  <c r="B94" i="2" s="1"/>
  <c r="M115" i="1"/>
  <c r="B95" i="2" s="1"/>
  <c r="M116" i="1"/>
  <c r="B96" i="2" s="1"/>
  <c r="M117" i="1"/>
  <c r="B97" i="2" s="1"/>
  <c r="M118" i="1"/>
  <c r="B98" i="2" s="1"/>
  <c r="M119" i="1"/>
  <c r="B99" i="2" s="1"/>
  <c r="M120" i="1"/>
  <c r="B100" i="2" s="1"/>
  <c r="M121" i="1"/>
  <c r="B101" i="2" s="1"/>
  <c r="M122" i="1"/>
  <c r="B102" i="2" s="1"/>
  <c r="M123" i="1"/>
  <c r="B103" i="2" s="1"/>
  <c r="M124" i="1"/>
  <c r="B104" i="2" s="1"/>
  <c r="M125" i="1"/>
  <c r="B105" i="2" s="1"/>
  <c r="M126" i="1"/>
  <c r="B106" i="2" s="1"/>
  <c r="M127" i="1"/>
  <c r="B107" i="2" s="1"/>
  <c r="M128" i="1"/>
  <c r="B108" i="2" s="1"/>
  <c r="M129" i="1"/>
  <c r="B109" i="2" s="1"/>
  <c r="M130" i="1"/>
  <c r="B110" i="2" s="1"/>
  <c r="M131" i="1"/>
  <c r="B111" i="2" s="1"/>
  <c r="M132" i="1"/>
  <c r="B112" i="2" s="1"/>
  <c r="M133" i="1"/>
  <c r="B113" i="2" s="1"/>
  <c r="M134" i="1"/>
  <c r="B114" i="2" s="1"/>
  <c r="M135" i="1"/>
  <c r="B115" i="2" s="1"/>
  <c r="M136" i="1"/>
  <c r="B116" i="2" s="1"/>
  <c r="M137" i="1"/>
  <c r="B117" i="2" s="1"/>
  <c r="M138" i="1"/>
  <c r="B118" i="2" s="1"/>
  <c r="M139" i="1"/>
  <c r="B119" i="2" s="1"/>
  <c r="M140" i="1"/>
  <c r="B120" i="2" s="1"/>
  <c r="M141" i="1"/>
  <c r="B121" i="2" s="1"/>
  <c r="M142" i="1"/>
  <c r="B122" i="2" s="1"/>
  <c r="M143" i="1"/>
  <c r="B123" i="2" s="1"/>
  <c r="M144" i="1"/>
  <c r="B124" i="2" s="1"/>
  <c r="M145" i="1"/>
  <c r="B125" i="2" s="1"/>
  <c r="M146" i="1"/>
  <c r="B126" i="2" s="1"/>
  <c r="M147" i="1"/>
  <c r="B127" i="2" s="1"/>
  <c r="M148" i="1"/>
  <c r="B128" i="2" s="1"/>
  <c r="M149" i="1"/>
  <c r="B129" i="2" s="1"/>
  <c r="M150" i="1"/>
  <c r="B130" i="2" s="1"/>
  <c r="M151" i="1"/>
  <c r="B131" i="2" s="1"/>
  <c r="M152" i="1"/>
  <c r="B132" i="2" s="1"/>
  <c r="M153" i="1"/>
  <c r="B133" i="2" s="1"/>
  <c r="M154" i="1"/>
  <c r="B134" i="2" s="1"/>
  <c r="M155" i="1"/>
  <c r="B135" i="2" s="1"/>
  <c r="M156" i="1"/>
  <c r="B136" i="2" s="1"/>
  <c r="M157" i="1"/>
  <c r="B137" i="2" s="1"/>
  <c r="M158" i="1"/>
  <c r="B138" i="2" s="1"/>
  <c r="M159" i="1"/>
  <c r="B139" i="2" s="1"/>
  <c r="M160" i="1"/>
  <c r="B140" i="2" s="1"/>
  <c r="M161" i="1"/>
  <c r="B141" i="2" s="1"/>
  <c r="M162" i="1"/>
  <c r="B142" i="2" s="1"/>
  <c r="M163" i="1"/>
  <c r="B143" i="2" s="1"/>
  <c r="M164" i="1"/>
  <c r="B144" i="2" s="1"/>
  <c r="M165" i="1"/>
  <c r="B145" i="2" s="1"/>
  <c r="M166" i="1"/>
  <c r="B146" i="2" s="1"/>
  <c r="M167" i="1"/>
  <c r="B147" i="2" s="1"/>
  <c r="M168" i="1"/>
  <c r="B148" i="2" s="1"/>
  <c r="M169" i="1"/>
  <c r="B149" i="2" s="1"/>
  <c r="M170" i="1"/>
  <c r="B150" i="2" s="1"/>
  <c r="M171" i="1"/>
  <c r="B151" i="2" s="1"/>
  <c r="M172" i="1"/>
  <c r="B152" i="2" s="1"/>
  <c r="M173" i="1"/>
  <c r="B153" i="2" s="1"/>
  <c r="M174" i="1"/>
  <c r="B154" i="2" s="1"/>
  <c r="M175" i="1"/>
  <c r="B155" i="2" s="1"/>
  <c r="M176" i="1"/>
  <c r="B156" i="2" s="1"/>
  <c r="M177" i="1"/>
  <c r="B157" i="2" s="1"/>
  <c r="M178" i="1"/>
  <c r="B158" i="2" s="1"/>
  <c r="M179" i="1"/>
  <c r="B159" i="2" s="1"/>
  <c r="M180" i="1"/>
  <c r="B160" i="2" s="1"/>
  <c r="M181" i="1"/>
  <c r="B161" i="2" s="1"/>
  <c r="M182" i="1"/>
  <c r="B162" i="2" s="1"/>
  <c r="M183" i="1"/>
  <c r="B163" i="2" s="1"/>
  <c r="M184" i="1"/>
  <c r="B164" i="2" s="1"/>
  <c r="M185" i="1"/>
  <c r="B165" i="2" s="1"/>
  <c r="M186" i="1"/>
  <c r="B166" i="2" s="1"/>
  <c r="M187" i="1"/>
  <c r="B167" i="2" s="1"/>
  <c r="M188" i="1"/>
  <c r="B168" i="2" s="1"/>
  <c r="M189" i="1"/>
  <c r="B169" i="2" s="1"/>
  <c r="M190" i="1"/>
  <c r="B170" i="2" s="1"/>
  <c r="M191" i="1"/>
  <c r="B171" i="2" s="1"/>
  <c r="M192" i="1"/>
  <c r="B172" i="2" s="1"/>
  <c r="M193" i="1"/>
  <c r="B173" i="2" s="1"/>
  <c r="M194" i="1"/>
  <c r="B174" i="2" s="1"/>
  <c r="M195" i="1"/>
  <c r="B175" i="2" s="1"/>
  <c r="M196" i="1"/>
  <c r="B176" i="2" s="1"/>
  <c r="M197" i="1"/>
  <c r="B177" i="2" s="1"/>
  <c r="M198" i="1"/>
  <c r="B178" i="2" s="1"/>
  <c r="M199" i="1"/>
  <c r="B179" i="2" s="1"/>
  <c r="M200" i="1"/>
  <c r="B180" i="2" s="1"/>
  <c r="M201" i="1"/>
  <c r="B181" i="2" s="1"/>
  <c r="M202" i="1"/>
  <c r="B182" i="2" s="1"/>
  <c r="M203" i="1"/>
  <c r="B183" i="2" s="1"/>
  <c r="M204" i="1"/>
  <c r="B184" i="2" s="1"/>
  <c r="M205" i="1"/>
  <c r="B185" i="2" s="1"/>
  <c r="M206" i="1"/>
  <c r="B186" i="2" s="1"/>
  <c r="M207" i="1"/>
  <c r="B187" i="2" s="1"/>
  <c r="M208" i="1"/>
  <c r="B188" i="2" s="1"/>
  <c r="M209" i="1"/>
  <c r="B189" i="2" s="1"/>
  <c r="M210" i="1"/>
  <c r="B190" i="2" s="1"/>
  <c r="M211" i="1"/>
  <c r="B191" i="2" s="1"/>
  <c r="M212" i="1"/>
  <c r="B192" i="2" s="1"/>
  <c r="M213" i="1"/>
  <c r="B193" i="2" s="1"/>
  <c r="M214" i="1"/>
  <c r="B194" i="2" s="1"/>
  <c r="M215" i="1"/>
  <c r="B195" i="2" s="1"/>
  <c r="M216" i="1"/>
  <c r="B196" i="2" s="1"/>
  <c r="M217" i="1"/>
  <c r="B197" i="2" s="1"/>
  <c r="M218" i="1"/>
  <c r="B198" i="2" s="1"/>
  <c r="M219" i="1"/>
  <c r="B199" i="2" s="1"/>
  <c r="M220" i="1"/>
  <c r="B200" i="2" s="1"/>
  <c r="M221" i="1"/>
  <c r="B201" i="2" s="1"/>
  <c r="M222" i="1"/>
  <c r="B202" i="2" s="1"/>
  <c r="M223" i="1"/>
  <c r="B203" i="2" s="1"/>
  <c r="M224" i="1"/>
  <c r="B204" i="2" s="1"/>
  <c r="M225" i="1"/>
  <c r="B205" i="2" s="1"/>
  <c r="M226" i="1"/>
  <c r="B206" i="2" s="1"/>
  <c r="M227" i="1"/>
  <c r="B207" i="2" s="1"/>
  <c r="M228" i="1"/>
  <c r="B208" i="2" s="1"/>
  <c r="M229" i="1"/>
  <c r="B209" i="2" s="1"/>
  <c r="M230" i="1"/>
  <c r="B210" i="2" s="1"/>
  <c r="M231" i="1"/>
  <c r="B211" i="2" s="1"/>
  <c r="M232" i="1"/>
  <c r="B212" i="2" s="1"/>
  <c r="M233" i="1"/>
  <c r="B213" i="2" s="1"/>
  <c r="M234" i="1"/>
  <c r="B214" i="2" s="1"/>
  <c r="M235" i="1"/>
  <c r="B215" i="2" s="1"/>
  <c r="M236" i="1"/>
  <c r="B216" i="2" s="1"/>
  <c r="M237" i="1"/>
  <c r="B217" i="2" s="1"/>
  <c r="M238" i="1"/>
  <c r="B218" i="2" s="1"/>
  <c r="M239" i="1"/>
  <c r="B219" i="2" s="1"/>
  <c r="M240" i="1"/>
  <c r="B220" i="2" s="1"/>
  <c r="M241" i="1"/>
  <c r="B221" i="2" s="1"/>
  <c r="M242" i="1"/>
  <c r="B222" i="2" s="1"/>
  <c r="M243" i="1"/>
  <c r="B223" i="2" s="1"/>
  <c r="M244" i="1"/>
  <c r="B224" i="2" s="1"/>
  <c r="M245" i="1"/>
  <c r="B225" i="2" s="1"/>
  <c r="M246" i="1"/>
  <c r="B226" i="2" s="1"/>
  <c r="M247" i="1"/>
  <c r="B227" i="2" s="1"/>
  <c r="M248" i="1"/>
  <c r="B228" i="2" s="1"/>
  <c r="M249" i="1"/>
  <c r="B229" i="2" s="1"/>
  <c r="M250" i="1"/>
  <c r="B230" i="2" s="1"/>
  <c r="M251" i="1"/>
  <c r="B231" i="2" s="1"/>
  <c r="M252" i="1"/>
  <c r="B232" i="2" s="1"/>
  <c r="M253" i="1"/>
  <c r="B233" i="2" s="1"/>
  <c r="M254" i="1"/>
  <c r="B234" i="2" s="1"/>
  <c r="M255" i="1"/>
  <c r="B235" i="2" s="1"/>
  <c r="M256" i="1"/>
  <c r="B236" i="2" s="1"/>
  <c r="M257" i="1"/>
  <c r="B237" i="2" s="1"/>
  <c r="M258" i="1"/>
  <c r="B238" i="2" s="1"/>
  <c r="M259" i="1"/>
  <c r="B239" i="2" s="1"/>
  <c r="M260" i="1"/>
  <c r="B240" i="2" s="1"/>
  <c r="M261" i="1"/>
  <c r="B241" i="2" s="1"/>
  <c r="M262" i="1"/>
  <c r="B242" i="2" s="1"/>
  <c r="M263" i="1"/>
  <c r="B243" i="2" s="1"/>
  <c r="M264" i="1"/>
  <c r="B244" i="2" s="1"/>
  <c r="M265" i="1"/>
  <c r="B245" i="2" s="1"/>
  <c r="M266" i="1"/>
  <c r="B246" i="2" s="1"/>
  <c r="M267" i="1"/>
  <c r="B247" i="2" s="1"/>
  <c r="M268" i="1"/>
  <c r="B248" i="2" s="1"/>
  <c r="M269" i="1"/>
  <c r="B249" i="2" s="1"/>
  <c r="M270" i="1"/>
  <c r="B250" i="2" s="1"/>
  <c r="M271" i="1"/>
  <c r="B251" i="2" s="1"/>
  <c r="M272" i="1"/>
  <c r="B252" i="2" s="1"/>
  <c r="M273" i="1"/>
  <c r="B253" i="2" s="1"/>
  <c r="M274" i="1"/>
  <c r="B254" i="2" s="1"/>
  <c r="M275" i="1"/>
  <c r="B255" i="2" s="1"/>
  <c r="M276" i="1"/>
  <c r="B256" i="2" s="1"/>
  <c r="M277" i="1"/>
  <c r="B257" i="2" s="1"/>
  <c r="M278" i="1"/>
  <c r="B258" i="2" s="1"/>
  <c r="M279" i="1"/>
  <c r="B259" i="2" s="1"/>
  <c r="M280" i="1"/>
  <c r="B260" i="2" s="1"/>
  <c r="M281" i="1"/>
  <c r="B261" i="2" s="1"/>
  <c r="M282" i="1"/>
  <c r="B262" i="2" s="1"/>
  <c r="M283" i="1"/>
  <c r="B263" i="2" s="1"/>
  <c r="M284" i="1"/>
  <c r="B264" i="2" s="1"/>
  <c r="M285" i="1"/>
  <c r="B265" i="2" s="1"/>
  <c r="M286" i="1"/>
  <c r="B266" i="2" s="1"/>
  <c r="M287" i="1"/>
  <c r="B267" i="2" s="1"/>
  <c r="M288" i="1"/>
  <c r="B268" i="2" s="1"/>
  <c r="M289" i="1"/>
  <c r="B269" i="2" s="1"/>
  <c r="M290" i="1"/>
  <c r="B270" i="2" s="1"/>
  <c r="M291" i="1"/>
  <c r="B271" i="2" s="1"/>
  <c r="M292" i="1"/>
  <c r="B272" i="2" s="1"/>
  <c r="M293" i="1"/>
  <c r="B273" i="2" s="1"/>
  <c r="M294" i="1"/>
  <c r="B274" i="2" s="1"/>
  <c r="M295" i="1"/>
  <c r="B275" i="2" s="1"/>
  <c r="M296" i="1"/>
  <c r="B276" i="2" s="1"/>
  <c r="M297" i="1"/>
  <c r="B277" i="2" s="1"/>
  <c r="M298" i="1"/>
  <c r="B278" i="2" s="1"/>
  <c r="M299" i="1"/>
  <c r="B279" i="2" s="1"/>
  <c r="M300" i="1"/>
  <c r="B280" i="2" s="1"/>
  <c r="M301" i="1"/>
  <c r="B281" i="2" s="1"/>
  <c r="M302" i="1"/>
  <c r="B282" i="2" s="1"/>
  <c r="M303" i="1"/>
  <c r="B283" i="2" s="1"/>
  <c r="M304" i="1"/>
  <c r="B284" i="2" s="1"/>
  <c r="M305" i="1"/>
  <c r="B285" i="2" s="1"/>
  <c r="M306" i="1"/>
  <c r="B286" i="2" s="1"/>
  <c r="M307" i="1"/>
  <c r="B287" i="2" s="1"/>
  <c r="M308" i="1"/>
  <c r="B288" i="2" s="1"/>
  <c r="M309" i="1"/>
  <c r="B289" i="2" s="1"/>
  <c r="M310" i="1"/>
  <c r="B290" i="2" s="1"/>
  <c r="M311" i="1"/>
  <c r="B291" i="2" s="1"/>
  <c r="M312" i="1"/>
  <c r="B292" i="2" s="1"/>
  <c r="M313" i="1"/>
  <c r="B293" i="2" s="1"/>
  <c r="M314" i="1"/>
  <c r="B294" i="2" s="1"/>
  <c r="M315" i="1"/>
  <c r="B295" i="2" s="1"/>
  <c r="M316" i="1"/>
  <c r="B296" i="2" s="1"/>
  <c r="M317" i="1"/>
  <c r="B297" i="2" s="1"/>
  <c r="M318" i="1"/>
  <c r="B298" i="2" s="1"/>
  <c r="M319" i="1"/>
  <c r="B299" i="2" s="1"/>
  <c r="M320" i="1"/>
  <c r="B300" i="2" s="1"/>
  <c r="M321" i="1"/>
  <c r="B301" i="2" s="1"/>
  <c r="M322" i="1"/>
  <c r="B302" i="2" s="1"/>
  <c r="M22" i="1"/>
  <c r="X3" i="2" l="1"/>
  <c r="X4" i="2"/>
  <c r="X5" i="2"/>
  <c r="X6" i="2"/>
  <c r="X7"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8" i="2"/>
  <c r="X59" i="2"/>
  <c r="X60" i="2"/>
  <c r="X61" i="2"/>
  <c r="X62" i="2"/>
  <c r="X63" i="2"/>
  <c r="X64" i="2"/>
  <c r="X65" i="2"/>
  <c r="X66" i="2"/>
  <c r="X67" i="2"/>
  <c r="X68" i="2"/>
  <c r="X69" i="2"/>
  <c r="X70" i="2"/>
  <c r="X71" i="2"/>
  <c r="X72" i="2"/>
  <c r="X73" i="2"/>
  <c r="X74" i="2"/>
  <c r="X75" i="2"/>
  <c r="X76" i="2"/>
  <c r="X77" i="2"/>
  <c r="X78" i="2"/>
  <c r="X79" i="2"/>
  <c r="X80" i="2"/>
  <c r="X81" i="2"/>
  <c r="X82" i="2"/>
  <c r="X83" i="2"/>
  <c r="X84" i="2"/>
  <c r="X85" i="2"/>
  <c r="X86" i="2"/>
  <c r="X87" i="2"/>
  <c r="X88" i="2"/>
  <c r="X89" i="2"/>
  <c r="X90" i="2"/>
  <c r="X91" i="2"/>
  <c r="X92" i="2"/>
  <c r="X93" i="2"/>
  <c r="X94" i="2"/>
  <c r="X95" i="2"/>
  <c r="X96" i="2"/>
  <c r="X97" i="2"/>
  <c r="X98" i="2"/>
  <c r="X99" i="2"/>
  <c r="X100" i="2"/>
  <c r="X101" i="2"/>
  <c r="X102" i="2"/>
  <c r="X103" i="2"/>
  <c r="X104" i="2"/>
  <c r="X105" i="2"/>
  <c r="X106" i="2"/>
  <c r="X107" i="2"/>
  <c r="X108" i="2"/>
  <c r="X109" i="2"/>
  <c r="X110" i="2"/>
  <c r="X111" i="2"/>
  <c r="X112" i="2"/>
  <c r="X113" i="2"/>
  <c r="X114" i="2"/>
  <c r="X115" i="2"/>
  <c r="X116" i="2"/>
  <c r="X117" i="2"/>
  <c r="X118" i="2"/>
  <c r="X119" i="2"/>
  <c r="X120" i="2"/>
  <c r="X121" i="2"/>
  <c r="X122" i="2"/>
  <c r="X123" i="2"/>
  <c r="X124" i="2"/>
  <c r="X125" i="2"/>
  <c r="X126" i="2"/>
  <c r="X127" i="2"/>
  <c r="X128" i="2"/>
  <c r="X129" i="2"/>
  <c r="X130" i="2"/>
  <c r="X131" i="2"/>
  <c r="X132" i="2"/>
  <c r="X133" i="2"/>
  <c r="X134" i="2"/>
  <c r="X135" i="2"/>
  <c r="X136" i="2"/>
  <c r="X137" i="2"/>
  <c r="X138" i="2"/>
  <c r="X139" i="2"/>
  <c r="X140" i="2"/>
  <c r="X141" i="2"/>
  <c r="X142" i="2"/>
  <c r="X143" i="2"/>
  <c r="X144" i="2"/>
  <c r="X145" i="2"/>
  <c r="X146" i="2"/>
  <c r="X147" i="2"/>
  <c r="X148" i="2"/>
  <c r="X149" i="2"/>
  <c r="X150" i="2"/>
  <c r="X151" i="2"/>
  <c r="X152" i="2"/>
  <c r="X153" i="2"/>
  <c r="X154" i="2"/>
  <c r="X155" i="2"/>
  <c r="X156" i="2"/>
  <c r="X157" i="2"/>
  <c r="X158" i="2"/>
  <c r="X159" i="2"/>
  <c r="X160" i="2"/>
  <c r="X161" i="2"/>
  <c r="X162" i="2"/>
  <c r="X163" i="2"/>
  <c r="X164" i="2"/>
  <c r="X165" i="2"/>
  <c r="X166" i="2"/>
  <c r="X167" i="2"/>
  <c r="X168" i="2"/>
  <c r="X169" i="2"/>
  <c r="X170" i="2"/>
  <c r="X171" i="2"/>
  <c r="X172" i="2"/>
  <c r="X173" i="2"/>
  <c r="X174" i="2"/>
  <c r="X175" i="2"/>
  <c r="X176" i="2"/>
  <c r="X177" i="2"/>
  <c r="X178" i="2"/>
  <c r="X179" i="2"/>
  <c r="X180" i="2"/>
  <c r="X181" i="2"/>
  <c r="X182" i="2"/>
  <c r="X183" i="2"/>
  <c r="X184" i="2"/>
  <c r="X185" i="2"/>
  <c r="X186" i="2"/>
  <c r="X187" i="2"/>
  <c r="X188" i="2"/>
  <c r="X189" i="2"/>
  <c r="X190" i="2"/>
  <c r="X191" i="2"/>
  <c r="X192" i="2"/>
  <c r="X193" i="2"/>
  <c r="X194" i="2"/>
  <c r="X195" i="2"/>
  <c r="X196" i="2"/>
  <c r="X197" i="2"/>
  <c r="X198" i="2"/>
  <c r="X199" i="2"/>
  <c r="X200" i="2"/>
  <c r="X201" i="2"/>
  <c r="X202" i="2"/>
  <c r="X203" i="2"/>
  <c r="X204" i="2"/>
  <c r="X205" i="2"/>
  <c r="X206" i="2"/>
  <c r="X207" i="2"/>
  <c r="X208" i="2"/>
  <c r="X209" i="2"/>
  <c r="X210" i="2"/>
  <c r="X211" i="2"/>
  <c r="X212" i="2"/>
  <c r="X213" i="2"/>
  <c r="X214" i="2"/>
  <c r="X215" i="2"/>
  <c r="X216" i="2"/>
  <c r="X217" i="2"/>
  <c r="X218" i="2"/>
  <c r="X219" i="2"/>
  <c r="X220" i="2"/>
  <c r="X221" i="2"/>
  <c r="X222" i="2"/>
  <c r="X223" i="2"/>
  <c r="X224" i="2"/>
  <c r="X225" i="2"/>
  <c r="X226" i="2"/>
  <c r="X227" i="2"/>
  <c r="X228" i="2"/>
  <c r="X229" i="2"/>
  <c r="X230" i="2"/>
  <c r="X231" i="2"/>
  <c r="X232" i="2"/>
  <c r="X233" i="2"/>
  <c r="X234" i="2"/>
  <c r="X235" i="2"/>
  <c r="X236" i="2"/>
  <c r="X237" i="2"/>
  <c r="X238" i="2"/>
  <c r="X239" i="2"/>
  <c r="X240" i="2"/>
  <c r="X241" i="2"/>
  <c r="X242" i="2"/>
  <c r="X243" i="2"/>
  <c r="X244" i="2"/>
  <c r="X245" i="2"/>
  <c r="X246" i="2"/>
  <c r="X247" i="2"/>
  <c r="X248" i="2"/>
  <c r="X249" i="2"/>
  <c r="X250" i="2"/>
  <c r="X251" i="2"/>
  <c r="X252" i="2"/>
  <c r="X253" i="2"/>
  <c r="X254" i="2"/>
  <c r="X255" i="2"/>
  <c r="X256" i="2"/>
  <c r="X257" i="2"/>
  <c r="X258" i="2"/>
  <c r="X259" i="2"/>
  <c r="X260" i="2"/>
  <c r="X261" i="2"/>
  <c r="X262" i="2"/>
  <c r="X263" i="2"/>
  <c r="X264" i="2"/>
  <c r="X265" i="2"/>
  <c r="X266" i="2"/>
  <c r="X267" i="2"/>
  <c r="X268" i="2"/>
  <c r="X269" i="2"/>
  <c r="X270" i="2"/>
  <c r="X271" i="2"/>
  <c r="X272" i="2"/>
  <c r="X273" i="2"/>
  <c r="X274" i="2"/>
  <c r="X275" i="2"/>
  <c r="X276" i="2"/>
  <c r="X277" i="2"/>
  <c r="X278" i="2"/>
  <c r="X279" i="2"/>
  <c r="X280" i="2"/>
  <c r="X281" i="2"/>
  <c r="X282" i="2"/>
  <c r="X283" i="2"/>
  <c r="X284" i="2"/>
  <c r="X285" i="2"/>
  <c r="X286" i="2"/>
  <c r="X287" i="2"/>
  <c r="X288" i="2"/>
  <c r="X289" i="2"/>
  <c r="X290" i="2"/>
  <c r="X291" i="2"/>
  <c r="X292" i="2"/>
  <c r="X293" i="2"/>
  <c r="X294" i="2"/>
  <c r="X295" i="2"/>
  <c r="X296" i="2"/>
  <c r="X297" i="2"/>
  <c r="X298" i="2"/>
  <c r="X299" i="2"/>
  <c r="X300" i="2"/>
  <c r="X301" i="2"/>
  <c r="X302" i="2"/>
  <c r="X2" i="2"/>
  <c r="M2" i="2" l="1"/>
  <c r="K3" i="2" l="1"/>
  <c r="K4" i="2"/>
  <c r="K5" i="2"/>
  <c r="K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194" i="2"/>
  <c r="K195" i="2"/>
  <c r="K196" i="2"/>
  <c r="K197" i="2"/>
  <c r="K198" i="2"/>
  <c r="K199" i="2"/>
  <c r="K200" i="2"/>
  <c r="K201" i="2"/>
  <c r="K202" i="2"/>
  <c r="K203" i="2"/>
  <c r="K204" i="2"/>
  <c r="K205" i="2"/>
  <c r="K206" i="2"/>
  <c r="K207" i="2"/>
  <c r="K208" i="2"/>
  <c r="K209" i="2"/>
  <c r="K210" i="2"/>
  <c r="K211" i="2"/>
  <c r="K212" i="2"/>
  <c r="K213" i="2"/>
  <c r="K214" i="2"/>
  <c r="K215" i="2"/>
  <c r="K216" i="2"/>
  <c r="K217" i="2"/>
  <c r="K218" i="2"/>
  <c r="K219" i="2"/>
  <c r="K220" i="2"/>
  <c r="K221" i="2"/>
  <c r="K222" i="2"/>
  <c r="K223" i="2"/>
  <c r="K224" i="2"/>
  <c r="K225" i="2"/>
  <c r="K226" i="2"/>
  <c r="K227" i="2"/>
  <c r="K228" i="2"/>
  <c r="K229" i="2"/>
  <c r="K230" i="2"/>
  <c r="K231" i="2"/>
  <c r="K232" i="2"/>
  <c r="K233" i="2"/>
  <c r="K234" i="2"/>
  <c r="K235" i="2"/>
  <c r="K236" i="2"/>
  <c r="K237" i="2"/>
  <c r="K238" i="2"/>
  <c r="K239" i="2"/>
  <c r="K240" i="2"/>
  <c r="K241" i="2"/>
  <c r="K242" i="2"/>
  <c r="K243" i="2"/>
  <c r="K244" i="2"/>
  <c r="K245" i="2"/>
  <c r="K246" i="2"/>
  <c r="K247" i="2"/>
  <c r="K248" i="2"/>
  <c r="K249" i="2"/>
  <c r="K250" i="2"/>
  <c r="K251" i="2"/>
  <c r="K252" i="2"/>
  <c r="K253" i="2"/>
  <c r="K254" i="2"/>
  <c r="K255" i="2"/>
  <c r="K256" i="2"/>
  <c r="K257" i="2"/>
  <c r="K258" i="2"/>
  <c r="K259" i="2"/>
  <c r="K260" i="2"/>
  <c r="K261" i="2"/>
  <c r="K262" i="2"/>
  <c r="K263" i="2"/>
  <c r="K264" i="2"/>
  <c r="K265" i="2"/>
  <c r="K266" i="2"/>
  <c r="K267" i="2"/>
  <c r="K268" i="2"/>
  <c r="K269" i="2"/>
  <c r="K270" i="2"/>
  <c r="K272" i="2"/>
  <c r="K273" i="2"/>
  <c r="K274" i="2"/>
  <c r="K275" i="2"/>
  <c r="K276" i="2"/>
  <c r="K277" i="2"/>
  <c r="K278" i="2"/>
  <c r="K279" i="2"/>
  <c r="K280" i="2"/>
  <c r="K281" i="2"/>
  <c r="K282" i="2"/>
  <c r="K283" i="2"/>
  <c r="K284" i="2"/>
  <c r="K285" i="2"/>
  <c r="K286" i="2"/>
  <c r="K287" i="2"/>
  <c r="K288" i="2"/>
  <c r="K289" i="2"/>
  <c r="K290" i="2"/>
  <c r="K291" i="2"/>
  <c r="K292" i="2"/>
  <c r="K293" i="2"/>
  <c r="K294" i="2"/>
  <c r="K295" i="2"/>
  <c r="K296" i="2"/>
  <c r="K297" i="2"/>
  <c r="K298" i="2"/>
  <c r="K299" i="2"/>
  <c r="K300" i="2"/>
  <c r="K301" i="2"/>
  <c r="K302" i="2"/>
  <c r="K2" i="2"/>
  <c r="L3" i="2"/>
  <c r="L4" i="2"/>
  <c r="L5" i="2"/>
  <c r="L6" i="2"/>
  <c r="L7"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1" i="2"/>
  <c r="L122" i="2"/>
  <c r="L123" i="2"/>
  <c r="L124" i="2"/>
  <c r="L125" i="2"/>
  <c r="L126" i="2"/>
  <c r="L127" i="2"/>
  <c r="L128" i="2"/>
  <c r="L129" i="2"/>
  <c r="L130" i="2"/>
  <c r="L131" i="2"/>
  <c r="L132" i="2"/>
  <c r="L133" i="2"/>
  <c r="L134" i="2"/>
  <c r="L135" i="2"/>
  <c r="L136" i="2"/>
  <c r="L137" i="2"/>
  <c r="L138" i="2"/>
  <c r="L139" i="2"/>
  <c r="L140" i="2"/>
  <c r="L141" i="2"/>
  <c r="L142" i="2"/>
  <c r="L143" i="2"/>
  <c r="L144" i="2"/>
  <c r="L145" i="2"/>
  <c r="L146" i="2"/>
  <c r="L147" i="2"/>
  <c r="L148" i="2"/>
  <c r="L149" i="2"/>
  <c r="L150" i="2"/>
  <c r="L151" i="2"/>
  <c r="L152" i="2"/>
  <c r="L153" i="2"/>
  <c r="L154" i="2"/>
  <c r="L155" i="2"/>
  <c r="L156" i="2"/>
  <c r="L157" i="2"/>
  <c r="L158" i="2"/>
  <c r="L159" i="2"/>
  <c r="L160" i="2"/>
  <c r="L161" i="2"/>
  <c r="L162" i="2"/>
  <c r="L163" i="2"/>
  <c r="L164" i="2"/>
  <c r="L165" i="2"/>
  <c r="L166" i="2"/>
  <c r="L167" i="2"/>
  <c r="L168" i="2"/>
  <c r="L169" i="2"/>
  <c r="L170" i="2"/>
  <c r="L171" i="2"/>
  <c r="L172" i="2"/>
  <c r="L173" i="2"/>
  <c r="L174" i="2"/>
  <c r="L175" i="2"/>
  <c r="L176" i="2"/>
  <c r="L177" i="2"/>
  <c r="L178" i="2"/>
  <c r="L179" i="2"/>
  <c r="L180" i="2"/>
  <c r="L181" i="2"/>
  <c r="L182" i="2"/>
  <c r="L183" i="2"/>
  <c r="L184" i="2"/>
  <c r="L185" i="2"/>
  <c r="L186" i="2"/>
  <c r="L187" i="2"/>
  <c r="L188" i="2"/>
  <c r="L189" i="2"/>
  <c r="L190" i="2"/>
  <c r="L191" i="2"/>
  <c r="L192" i="2"/>
  <c r="L193" i="2"/>
  <c r="L194" i="2"/>
  <c r="L195" i="2"/>
  <c r="L196" i="2"/>
  <c r="L197" i="2"/>
  <c r="L198" i="2"/>
  <c r="L199" i="2"/>
  <c r="L200" i="2"/>
  <c r="L201" i="2"/>
  <c r="L202" i="2"/>
  <c r="L203" i="2"/>
  <c r="L204" i="2"/>
  <c r="L205" i="2"/>
  <c r="L206" i="2"/>
  <c r="L207" i="2"/>
  <c r="L208" i="2"/>
  <c r="L209" i="2"/>
  <c r="L210" i="2"/>
  <c r="L211" i="2"/>
  <c r="L212" i="2"/>
  <c r="L213" i="2"/>
  <c r="L214" i="2"/>
  <c r="L215" i="2"/>
  <c r="L216" i="2"/>
  <c r="L217" i="2"/>
  <c r="L218" i="2"/>
  <c r="L219" i="2"/>
  <c r="L220" i="2"/>
  <c r="L221" i="2"/>
  <c r="L222" i="2"/>
  <c r="L223" i="2"/>
  <c r="L224" i="2"/>
  <c r="L225" i="2"/>
  <c r="L226" i="2"/>
  <c r="L227" i="2"/>
  <c r="L228" i="2"/>
  <c r="L229" i="2"/>
  <c r="L230" i="2"/>
  <c r="L231" i="2"/>
  <c r="L232" i="2"/>
  <c r="L233" i="2"/>
  <c r="L234" i="2"/>
  <c r="L235" i="2"/>
  <c r="L236" i="2"/>
  <c r="L237" i="2"/>
  <c r="L238" i="2"/>
  <c r="L239" i="2"/>
  <c r="L240" i="2"/>
  <c r="L241" i="2"/>
  <c r="L242" i="2"/>
  <c r="L243" i="2"/>
  <c r="L244" i="2"/>
  <c r="L245" i="2"/>
  <c r="L246" i="2"/>
  <c r="L247" i="2"/>
  <c r="L248" i="2"/>
  <c r="L249" i="2"/>
  <c r="L250" i="2"/>
  <c r="L251" i="2"/>
  <c r="L252" i="2"/>
  <c r="L253" i="2"/>
  <c r="L254" i="2"/>
  <c r="L255" i="2"/>
  <c r="L256" i="2"/>
  <c r="L257" i="2"/>
  <c r="L258" i="2"/>
  <c r="L259" i="2"/>
  <c r="L260" i="2"/>
  <c r="L261" i="2"/>
  <c r="L262" i="2"/>
  <c r="L263" i="2"/>
  <c r="L264" i="2"/>
  <c r="L265" i="2"/>
  <c r="L266" i="2"/>
  <c r="L267" i="2"/>
  <c r="L268" i="2"/>
  <c r="L269" i="2"/>
  <c r="L270" i="2"/>
  <c r="L271" i="2"/>
  <c r="L272" i="2"/>
  <c r="L273" i="2"/>
  <c r="L274" i="2"/>
  <c r="L275" i="2"/>
  <c r="L276" i="2"/>
  <c r="L277" i="2"/>
  <c r="L278" i="2"/>
  <c r="L279" i="2"/>
  <c r="L280" i="2"/>
  <c r="L281" i="2"/>
  <c r="L282" i="2"/>
  <c r="L283" i="2"/>
  <c r="L284" i="2"/>
  <c r="L285" i="2"/>
  <c r="L286" i="2"/>
  <c r="L287" i="2"/>
  <c r="L288" i="2"/>
  <c r="L289" i="2"/>
  <c r="L290" i="2"/>
  <c r="L291" i="2"/>
  <c r="L292" i="2"/>
  <c r="L293" i="2"/>
  <c r="L294" i="2"/>
  <c r="L295" i="2"/>
  <c r="L296" i="2"/>
  <c r="L297" i="2"/>
  <c r="L298" i="2"/>
  <c r="L299" i="2"/>
  <c r="L300" i="2"/>
  <c r="L301" i="2"/>
  <c r="L302" i="2"/>
  <c r="L2" i="2"/>
  <c r="O2" i="2"/>
  <c r="N2" i="2" l="1"/>
  <c r="I2" i="2"/>
  <c r="H2" i="2"/>
  <c r="U2" i="2" l="1"/>
  <c r="V2" i="2"/>
  <c r="S2" i="2"/>
  <c r="T2" i="2"/>
  <c r="B2" i="2"/>
  <c r="Q2" i="2"/>
  <c r="R2"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Z3" i="2"/>
  <c r="Z4" i="2"/>
  <c r="Z5" i="2"/>
  <c r="Z6" i="2"/>
  <c r="Z7" i="2"/>
  <c r="Z8" i="2"/>
  <c r="Z9" i="2"/>
  <c r="Z10" i="2"/>
  <c r="Z11" i="2"/>
  <c r="Z12" i="2"/>
  <c r="Z13" i="2"/>
  <c r="Z14" i="2"/>
  <c r="Z15" i="2"/>
  <c r="Z16" i="2"/>
  <c r="Z17" i="2"/>
  <c r="Z18" i="2"/>
  <c r="Z19" i="2"/>
  <c r="Z20" i="2"/>
  <c r="Z21" i="2"/>
  <c r="Z22" i="2"/>
  <c r="Z23" i="2"/>
  <c r="Z24" i="2"/>
  <c r="Z25" i="2"/>
  <c r="Z26" i="2"/>
  <c r="Z27" i="2"/>
  <c r="Z28" i="2"/>
  <c r="Z29" i="2"/>
  <c r="Z30" i="2"/>
  <c r="Z31" i="2"/>
  <c r="Z32" i="2"/>
  <c r="Z33" i="2"/>
  <c r="Z34" i="2"/>
  <c r="Z35" i="2"/>
  <c r="Z36" i="2"/>
  <c r="Z37" i="2"/>
  <c r="Z38" i="2"/>
  <c r="Z39" i="2"/>
  <c r="Z40" i="2"/>
  <c r="Z41" i="2"/>
  <c r="Z42" i="2"/>
  <c r="Z43" i="2"/>
  <c r="Z44" i="2"/>
  <c r="Z45" i="2"/>
  <c r="Z46" i="2"/>
  <c r="Z47" i="2"/>
  <c r="Z48" i="2"/>
  <c r="Z49" i="2"/>
  <c r="Z50" i="2"/>
  <c r="Z51" i="2"/>
  <c r="Z52" i="2"/>
  <c r="Z53" i="2"/>
  <c r="Z54" i="2"/>
  <c r="Z55" i="2"/>
  <c r="Z56" i="2"/>
  <c r="Z57" i="2"/>
  <c r="Z58" i="2"/>
  <c r="Z59" i="2"/>
  <c r="Z60" i="2"/>
  <c r="Z61" i="2"/>
  <c r="Z62" i="2"/>
  <c r="Z63" i="2"/>
  <c r="Z64" i="2"/>
  <c r="Z65" i="2"/>
  <c r="Z66" i="2"/>
  <c r="Z67" i="2"/>
  <c r="Z68" i="2"/>
  <c r="Z69" i="2"/>
  <c r="Z70" i="2"/>
  <c r="Z71" i="2"/>
  <c r="Z72" i="2"/>
  <c r="Z73" i="2"/>
  <c r="Z74" i="2"/>
  <c r="Z75" i="2"/>
  <c r="Z76" i="2"/>
  <c r="Z77" i="2"/>
  <c r="Z78" i="2"/>
  <c r="Z79" i="2"/>
  <c r="Z80" i="2"/>
  <c r="Z81" i="2"/>
  <c r="Z82" i="2"/>
  <c r="Z83" i="2"/>
  <c r="Z84" i="2"/>
  <c r="Z85" i="2"/>
  <c r="Z86" i="2"/>
  <c r="Z87" i="2"/>
  <c r="Z88" i="2"/>
  <c r="Z89" i="2"/>
  <c r="Z90" i="2"/>
  <c r="Z91" i="2"/>
  <c r="Z92" i="2"/>
  <c r="Z93" i="2"/>
  <c r="Z94" i="2"/>
  <c r="Z95" i="2"/>
  <c r="Z96" i="2"/>
  <c r="Z97" i="2"/>
  <c r="Z98" i="2"/>
  <c r="Z99" i="2"/>
  <c r="Z100" i="2"/>
  <c r="Z101" i="2"/>
  <c r="Z102" i="2"/>
  <c r="Z103" i="2"/>
  <c r="Z104" i="2"/>
  <c r="Z105" i="2"/>
  <c r="Z106" i="2"/>
  <c r="Z107" i="2"/>
  <c r="Z108" i="2"/>
  <c r="Z109" i="2"/>
  <c r="Z110" i="2"/>
  <c r="Z111" i="2"/>
  <c r="Z112" i="2"/>
  <c r="Z113" i="2"/>
  <c r="Z114" i="2"/>
  <c r="Z115" i="2"/>
  <c r="Z116" i="2"/>
  <c r="Z117" i="2"/>
  <c r="Z118" i="2"/>
  <c r="Z119" i="2"/>
  <c r="Z120" i="2"/>
  <c r="Z121" i="2"/>
  <c r="Z122" i="2"/>
  <c r="Z123" i="2"/>
  <c r="Z124" i="2"/>
  <c r="Z125" i="2"/>
  <c r="Z126" i="2"/>
  <c r="Z127" i="2"/>
  <c r="Z128" i="2"/>
  <c r="Z129" i="2"/>
  <c r="Z130" i="2"/>
  <c r="Z131" i="2"/>
  <c r="Z132" i="2"/>
  <c r="Z133" i="2"/>
  <c r="Z134" i="2"/>
  <c r="Z135" i="2"/>
  <c r="Z136" i="2"/>
  <c r="Z137" i="2"/>
  <c r="Z138" i="2"/>
  <c r="Z139" i="2"/>
  <c r="Z140" i="2"/>
  <c r="Z141" i="2"/>
  <c r="Z142" i="2"/>
  <c r="Z143" i="2"/>
  <c r="Z144" i="2"/>
  <c r="Z145" i="2"/>
  <c r="Z146" i="2"/>
  <c r="Z147" i="2"/>
  <c r="Z148" i="2"/>
  <c r="Z149" i="2"/>
  <c r="Z150" i="2"/>
  <c r="Z151" i="2"/>
  <c r="Z152" i="2"/>
  <c r="Z153" i="2"/>
  <c r="Z154" i="2"/>
  <c r="Z155" i="2"/>
  <c r="Z156" i="2"/>
  <c r="Z157" i="2"/>
  <c r="Z158" i="2"/>
  <c r="Z159" i="2"/>
  <c r="Z160" i="2"/>
  <c r="Z161" i="2"/>
  <c r="Z162" i="2"/>
  <c r="Z163" i="2"/>
  <c r="Z164" i="2"/>
  <c r="Z165" i="2"/>
  <c r="Z166" i="2"/>
  <c r="Z167" i="2"/>
  <c r="Z168" i="2"/>
  <c r="Z169" i="2"/>
  <c r="Z170" i="2"/>
  <c r="Z171" i="2"/>
  <c r="Z172" i="2"/>
  <c r="Z173" i="2"/>
  <c r="Z174" i="2"/>
  <c r="Z175" i="2"/>
  <c r="Z176" i="2"/>
  <c r="Z177" i="2"/>
  <c r="Z178" i="2"/>
  <c r="Z179" i="2"/>
  <c r="Z180" i="2"/>
  <c r="Z181" i="2"/>
  <c r="Z182" i="2"/>
  <c r="Z183" i="2"/>
  <c r="Z184" i="2"/>
  <c r="Z185" i="2"/>
  <c r="Z186" i="2"/>
  <c r="Z187" i="2"/>
  <c r="Z188" i="2"/>
  <c r="Z189" i="2"/>
  <c r="Z190" i="2"/>
  <c r="Z191" i="2"/>
  <c r="Z192" i="2"/>
  <c r="Z193" i="2"/>
  <c r="Z194" i="2"/>
  <c r="Z195" i="2"/>
  <c r="Z196" i="2"/>
  <c r="Z197" i="2"/>
  <c r="Z198" i="2"/>
  <c r="Z199" i="2"/>
  <c r="Z200" i="2"/>
  <c r="Z201" i="2"/>
  <c r="Z202" i="2"/>
  <c r="Z203" i="2"/>
  <c r="Z204" i="2"/>
  <c r="Z205" i="2"/>
  <c r="Z206" i="2"/>
  <c r="Z207" i="2"/>
  <c r="Z208" i="2"/>
  <c r="Z209" i="2"/>
  <c r="Z210" i="2"/>
  <c r="Z211" i="2"/>
  <c r="Z212" i="2"/>
  <c r="Z213" i="2"/>
  <c r="Z214" i="2"/>
  <c r="Z215" i="2"/>
  <c r="Z216" i="2"/>
  <c r="Z217" i="2"/>
  <c r="Z218" i="2"/>
  <c r="Z219" i="2"/>
  <c r="Z220" i="2"/>
  <c r="Z221" i="2"/>
  <c r="Z222" i="2"/>
  <c r="Z223" i="2"/>
  <c r="Z224" i="2"/>
  <c r="Z225" i="2"/>
  <c r="Z226" i="2"/>
  <c r="Z227" i="2"/>
  <c r="Z228" i="2"/>
  <c r="Z229" i="2"/>
  <c r="Z230" i="2"/>
  <c r="Z231" i="2"/>
  <c r="Z232" i="2"/>
  <c r="Z233" i="2"/>
  <c r="Z234" i="2"/>
  <c r="Z235" i="2"/>
  <c r="Z236" i="2"/>
  <c r="Z237" i="2"/>
  <c r="Z238" i="2"/>
  <c r="Z239" i="2"/>
  <c r="Z240" i="2"/>
  <c r="Z241" i="2"/>
  <c r="Z242" i="2"/>
  <c r="Z243" i="2"/>
  <c r="Z244" i="2"/>
  <c r="Z245" i="2"/>
  <c r="Z246" i="2"/>
  <c r="Z247" i="2"/>
  <c r="Z248" i="2"/>
  <c r="Z249" i="2"/>
  <c r="Z250" i="2"/>
  <c r="Z251" i="2"/>
  <c r="Z252" i="2"/>
  <c r="Z253" i="2"/>
  <c r="Z254" i="2"/>
  <c r="Z255" i="2"/>
  <c r="Z256" i="2"/>
  <c r="Z257" i="2"/>
  <c r="Z258" i="2"/>
  <c r="Z259" i="2"/>
  <c r="Z260" i="2"/>
  <c r="Z261" i="2"/>
  <c r="Z262" i="2"/>
  <c r="Z263" i="2"/>
  <c r="Z264" i="2"/>
  <c r="Z265" i="2"/>
  <c r="Z266" i="2"/>
  <c r="Z267" i="2"/>
  <c r="Z268" i="2"/>
  <c r="Z269" i="2"/>
  <c r="Z270" i="2"/>
  <c r="Z271" i="2"/>
  <c r="Z272" i="2"/>
  <c r="Z273" i="2"/>
  <c r="Z274" i="2"/>
  <c r="Z275" i="2"/>
  <c r="Z276" i="2"/>
  <c r="Z277" i="2"/>
  <c r="Z278" i="2"/>
  <c r="Z279" i="2"/>
  <c r="Z280" i="2"/>
  <c r="Z281" i="2"/>
  <c r="Z282" i="2"/>
  <c r="Z283" i="2"/>
  <c r="Z284" i="2"/>
  <c r="Z285" i="2"/>
  <c r="Z286" i="2"/>
  <c r="Z287" i="2"/>
  <c r="Z288" i="2"/>
  <c r="Z289" i="2"/>
  <c r="Z290" i="2"/>
  <c r="Z291" i="2"/>
  <c r="Z292" i="2"/>
  <c r="Z293" i="2"/>
  <c r="Z294" i="2"/>
  <c r="Z295" i="2"/>
  <c r="Z296" i="2"/>
  <c r="Z297" i="2"/>
  <c r="Z298" i="2"/>
  <c r="Z299" i="2"/>
  <c r="Z300" i="2"/>
  <c r="Z301" i="2"/>
  <c r="Z302" i="2"/>
  <c r="Z2" i="2"/>
  <c r="Y3" i="2"/>
  <c r="AA3" i="2" s="1"/>
  <c r="Y4" i="2"/>
  <c r="AA4" i="2" s="1"/>
  <c r="Y5" i="2"/>
  <c r="AA5" i="2" s="1"/>
  <c r="Y6" i="2"/>
  <c r="Y7" i="2"/>
  <c r="AA7" i="2" s="1"/>
  <c r="Y8" i="2"/>
  <c r="AA8" i="2" s="1"/>
  <c r="Y9" i="2"/>
  <c r="AA9" i="2" s="1"/>
  <c r="Y10" i="2"/>
  <c r="Y11" i="2"/>
  <c r="AA11" i="2" s="1"/>
  <c r="Y12" i="2"/>
  <c r="AA12" i="2" s="1"/>
  <c r="Y13" i="2"/>
  <c r="AA13" i="2" s="1"/>
  <c r="Y14" i="2"/>
  <c r="Y15" i="2"/>
  <c r="AA15" i="2" s="1"/>
  <c r="Y16" i="2"/>
  <c r="AA16" i="2" s="1"/>
  <c r="Y17" i="2"/>
  <c r="AA17" i="2" s="1"/>
  <c r="Y18" i="2"/>
  <c r="Y19" i="2"/>
  <c r="AA19" i="2" s="1"/>
  <c r="Y20" i="2"/>
  <c r="AA20" i="2" s="1"/>
  <c r="Y21" i="2"/>
  <c r="AA21" i="2" s="1"/>
  <c r="Y22" i="2"/>
  <c r="Y23" i="2"/>
  <c r="AA23" i="2" s="1"/>
  <c r="Y24" i="2"/>
  <c r="AA24" i="2" s="1"/>
  <c r="Y25" i="2"/>
  <c r="AA25" i="2" s="1"/>
  <c r="Y26" i="2"/>
  <c r="Y27" i="2"/>
  <c r="AA27" i="2" s="1"/>
  <c r="Y28" i="2"/>
  <c r="AA28" i="2" s="1"/>
  <c r="Y29" i="2"/>
  <c r="AA29" i="2" s="1"/>
  <c r="Y30" i="2"/>
  <c r="Y31" i="2"/>
  <c r="AA31" i="2" s="1"/>
  <c r="Y32" i="2"/>
  <c r="AA32" i="2" s="1"/>
  <c r="Y33" i="2"/>
  <c r="AA33" i="2" s="1"/>
  <c r="Y34" i="2"/>
  <c r="Y35" i="2"/>
  <c r="AA35" i="2" s="1"/>
  <c r="Y36" i="2"/>
  <c r="AA36" i="2" s="1"/>
  <c r="Y37" i="2"/>
  <c r="AA37" i="2" s="1"/>
  <c r="Y38" i="2"/>
  <c r="Y39" i="2"/>
  <c r="AA39" i="2" s="1"/>
  <c r="Y40" i="2"/>
  <c r="AA40" i="2" s="1"/>
  <c r="Y41" i="2"/>
  <c r="AA41" i="2" s="1"/>
  <c r="Y42" i="2"/>
  <c r="Y43" i="2"/>
  <c r="AA43" i="2" s="1"/>
  <c r="Y44" i="2"/>
  <c r="AA44" i="2" s="1"/>
  <c r="Y45" i="2"/>
  <c r="AA45" i="2" s="1"/>
  <c r="Y46" i="2"/>
  <c r="Y47" i="2"/>
  <c r="AA47" i="2" s="1"/>
  <c r="Y48" i="2"/>
  <c r="AA48" i="2" s="1"/>
  <c r="Y49" i="2"/>
  <c r="AA49" i="2" s="1"/>
  <c r="Y50" i="2"/>
  <c r="Y51" i="2"/>
  <c r="AA51" i="2" s="1"/>
  <c r="Y52" i="2"/>
  <c r="AA52" i="2" s="1"/>
  <c r="Y53" i="2"/>
  <c r="AA53" i="2" s="1"/>
  <c r="Y54" i="2"/>
  <c r="Y55" i="2"/>
  <c r="AA55" i="2" s="1"/>
  <c r="Y56" i="2"/>
  <c r="AA56" i="2" s="1"/>
  <c r="Y57" i="2"/>
  <c r="AA57" i="2" s="1"/>
  <c r="Y58" i="2"/>
  <c r="Y59" i="2"/>
  <c r="AA59" i="2" s="1"/>
  <c r="Y60" i="2"/>
  <c r="AA60" i="2" s="1"/>
  <c r="Y61" i="2"/>
  <c r="AA61" i="2" s="1"/>
  <c r="Y62" i="2"/>
  <c r="Y63" i="2"/>
  <c r="AA63" i="2" s="1"/>
  <c r="Y64" i="2"/>
  <c r="AA64" i="2" s="1"/>
  <c r="Y65" i="2"/>
  <c r="AA65" i="2" s="1"/>
  <c r="Y66" i="2"/>
  <c r="Y67" i="2"/>
  <c r="AA67" i="2" s="1"/>
  <c r="Y68" i="2"/>
  <c r="AA68" i="2" s="1"/>
  <c r="Y69" i="2"/>
  <c r="AA69" i="2" s="1"/>
  <c r="Y70" i="2"/>
  <c r="Y71" i="2"/>
  <c r="AA71" i="2" s="1"/>
  <c r="Y72" i="2"/>
  <c r="AA72" i="2" s="1"/>
  <c r="Y73" i="2"/>
  <c r="AA73" i="2" s="1"/>
  <c r="Y74" i="2"/>
  <c r="Y75" i="2"/>
  <c r="AA75" i="2" s="1"/>
  <c r="Y76" i="2"/>
  <c r="AA76" i="2" s="1"/>
  <c r="Y77" i="2"/>
  <c r="AA77" i="2" s="1"/>
  <c r="Y78" i="2"/>
  <c r="Y79" i="2"/>
  <c r="AA79" i="2" s="1"/>
  <c r="Y80" i="2"/>
  <c r="AA80" i="2" s="1"/>
  <c r="Y81" i="2"/>
  <c r="AA81" i="2" s="1"/>
  <c r="Y82" i="2"/>
  <c r="Y83" i="2"/>
  <c r="AA83" i="2" s="1"/>
  <c r="Y84" i="2"/>
  <c r="AA84" i="2" s="1"/>
  <c r="Y85" i="2"/>
  <c r="AA85" i="2" s="1"/>
  <c r="Y86" i="2"/>
  <c r="Y87" i="2"/>
  <c r="AA87" i="2" s="1"/>
  <c r="Y88" i="2"/>
  <c r="AA88" i="2" s="1"/>
  <c r="Y89" i="2"/>
  <c r="AA89" i="2" s="1"/>
  <c r="Y90" i="2"/>
  <c r="Y91" i="2"/>
  <c r="AA91" i="2" s="1"/>
  <c r="Y92" i="2"/>
  <c r="AA92" i="2" s="1"/>
  <c r="Y93" i="2"/>
  <c r="AA93" i="2" s="1"/>
  <c r="Y94" i="2"/>
  <c r="Y95" i="2"/>
  <c r="AA95" i="2" s="1"/>
  <c r="Y96" i="2"/>
  <c r="AA96" i="2" s="1"/>
  <c r="Y97" i="2"/>
  <c r="AA97" i="2" s="1"/>
  <c r="Y98" i="2"/>
  <c r="Y99" i="2"/>
  <c r="AA99" i="2" s="1"/>
  <c r="Y100" i="2"/>
  <c r="AA100" i="2" s="1"/>
  <c r="Y101" i="2"/>
  <c r="Y102" i="2"/>
  <c r="Y103" i="2"/>
  <c r="AA103" i="2" s="1"/>
  <c r="Y104" i="2"/>
  <c r="AA104" i="2" s="1"/>
  <c r="Y105" i="2"/>
  <c r="Y106" i="2"/>
  <c r="Y107" i="2"/>
  <c r="AA107" i="2" s="1"/>
  <c r="Y108" i="2"/>
  <c r="AA108" i="2" s="1"/>
  <c r="Y109" i="2"/>
  <c r="Y110" i="2"/>
  <c r="Y111" i="2"/>
  <c r="AA111" i="2" s="1"/>
  <c r="Y112" i="2"/>
  <c r="AA112" i="2" s="1"/>
  <c r="Y113" i="2"/>
  <c r="Y114" i="2"/>
  <c r="Y115" i="2"/>
  <c r="AA115" i="2" s="1"/>
  <c r="Y116" i="2"/>
  <c r="AA116" i="2" s="1"/>
  <c r="Y117" i="2"/>
  <c r="Y118" i="2"/>
  <c r="Y119" i="2"/>
  <c r="AA119" i="2" s="1"/>
  <c r="Y120" i="2"/>
  <c r="AA120" i="2" s="1"/>
  <c r="Y121" i="2"/>
  <c r="Y122" i="2"/>
  <c r="Y123" i="2"/>
  <c r="AA123" i="2" s="1"/>
  <c r="Y124" i="2"/>
  <c r="AA124" i="2" s="1"/>
  <c r="Y125" i="2"/>
  <c r="Y126" i="2"/>
  <c r="Y127" i="2"/>
  <c r="AA127" i="2" s="1"/>
  <c r="Y128" i="2"/>
  <c r="AA128" i="2" s="1"/>
  <c r="Y129" i="2"/>
  <c r="Y130" i="2"/>
  <c r="Y131" i="2"/>
  <c r="AA131" i="2" s="1"/>
  <c r="Y132" i="2"/>
  <c r="AA132" i="2" s="1"/>
  <c r="Y133" i="2"/>
  <c r="Y134" i="2"/>
  <c r="Y135" i="2"/>
  <c r="AA135" i="2" s="1"/>
  <c r="Y136" i="2"/>
  <c r="AA136" i="2" s="1"/>
  <c r="Y137" i="2"/>
  <c r="Y138" i="2"/>
  <c r="Y139" i="2"/>
  <c r="AA139" i="2" s="1"/>
  <c r="Y140" i="2"/>
  <c r="AA140" i="2" s="1"/>
  <c r="Y141" i="2"/>
  <c r="Y142" i="2"/>
  <c r="Y143" i="2"/>
  <c r="AA143" i="2" s="1"/>
  <c r="Y144" i="2"/>
  <c r="AA144" i="2" s="1"/>
  <c r="Y145" i="2"/>
  <c r="Y146" i="2"/>
  <c r="Y147" i="2"/>
  <c r="AA147" i="2" s="1"/>
  <c r="Y148" i="2"/>
  <c r="AA148" i="2" s="1"/>
  <c r="Y149" i="2"/>
  <c r="Y150" i="2"/>
  <c r="Y151" i="2"/>
  <c r="AA151" i="2" s="1"/>
  <c r="Y152" i="2"/>
  <c r="AA152" i="2" s="1"/>
  <c r="Y153" i="2"/>
  <c r="Y154" i="2"/>
  <c r="Y155" i="2"/>
  <c r="AA155" i="2" s="1"/>
  <c r="Y156" i="2"/>
  <c r="AA156" i="2" s="1"/>
  <c r="Y157" i="2"/>
  <c r="Y158" i="2"/>
  <c r="Y159" i="2"/>
  <c r="AA159" i="2" s="1"/>
  <c r="Y160" i="2"/>
  <c r="AA160" i="2" s="1"/>
  <c r="Y161" i="2"/>
  <c r="Y162" i="2"/>
  <c r="Y163" i="2"/>
  <c r="AA163" i="2" s="1"/>
  <c r="Y164" i="2"/>
  <c r="AA164" i="2" s="1"/>
  <c r="Y165" i="2"/>
  <c r="Y166" i="2"/>
  <c r="Y167" i="2"/>
  <c r="AA167" i="2" s="1"/>
  <c r="Y168" i="2"/>
  <c r="AA168" i="2" s="1"/>
  <c r="Y169" i="2"/>
  <c r="Y170" i="2"/>
  <c r="Y171" i="2"/>
  <c r="AA171" i="2" s="1"/>
  <c r="Y172" i="2"/>
  <c r="AA172" i="2" s="1"/>
  <c r="Y173" i="2"/>
  <c r="Y174" i="2"/>
  <c r="Y175" i="2"/>
  <c r="AA175" i="2" s="1"/>
  <c r="Y176" i="2"/>
  <c r="AA176" i="2" s="1"/>
  <c r="Y177" i="2"/>
  <c r="Y178" i="2"/>
  <c r="Y179" i="2"/>
  <c r="AA179" i="2" s="1"/>
  <c r="Y180" i="2"/>
  <c r="AA180" i="2" s="1"/>
  <c r="Y181" i="2"/>
  <c r="Y182" i="2"/>
  <c r="Y183" i="2"/>
  <c r="AA183" i="2" s="1"/>
  <c r="Y184" i="2"/>
  <c r="AA184" i="2" s="1"/>
  <c r="Y185" i="2"/>
  <c r="Y186" i="2"/>
  <c r="Y187" i="2"/>
  <c r="AA187" i="2" s="1"/>
  <c r="Y188" i="2"/>
  <c r="AA188" i="2" s="1"/>
  <c r="Y189" i="2"/>
  <c r="Y190" i="2"/>
  <c r="Y191" i="2"/>
  <c r="AA191" i="2" s="1"/>
  <c r="Y192" i="2"/>
  <c r="AA192" i="2" s="1"/>
  <c r="Y193" i="2"/>
  <c r="Y194" i="2"/>
  <c r="AA194" i="2" s="1"/>
  <c r="Y195" i="2"/>
  <c r="AA195" i="2" s="1"/>
  <c r="Y196" i="2"/>
  <c r="AA196" i="2" s="1"/>
  <c r="Y197" i="2"/>
  <c r="Y198" i="2"/>
  <c r="AA198" i="2" s="1"/>
  <c r="Y199" i="2"/>
  <c r="AA199" i="2" s="1"/>
  <c r="Y200" i="2"/>
  <c r="AA200" i="2" s="1"/>
  <c r="Y201" i="2"/>
  <c r="Y202" i="2"/>
  <c r="AA202" i="2" s="1"/>
  <c r="Y203" i="2"/>
  <c r="AA203" i="2" s="1"/>
  <c r="Y204" i="2"/>
  <c r="AA204" i="2" s="1"/>
  <c r="Y205" i="2"/>
  <c r="Y206" i="2"/>
  <c r="AA206" i="2" s="1"/>
  <c r="Y207" i="2"/>
  <c r="AA207" i="2" s="1"/>
  <c r="Y208" i="2"/>
  <c r="AA208" i="2" s="1"/>
  <c r="Y209" i="2"/>
  <c r="Y210" i="2"/>
  <c r="AA210" i="2" s="1"/>
  <c r="Y211" i="2"/>
  <c r="AA211" i="2" s="1"/>
  <c r="Y212" i="2"/>
  <c r="AA212" i="2" s="1"/>
  <c r="Y213" i="2"/>
  <c r="Y214" i="2"/>
  <c r="AA214" i="2" s="1"/>
  <c r="Y215" i="2"/>
  <c r="AA215" i="2" s="1"/>
  <c r="Y216" i="2"/>
  <c r="AA216" i="2" s="1"/>
  <c r="Y217" i="2"/>
  <c r="Y218" i="2"/>
  <c r="AA218" i="2" s="1"/>
  <c r="Y219" i="2"/>
  <c r="AA219" i="2" s="1"/>
  <c r="Y220" i="2"/>
  <c r="AA220" i="2" s="1"/>
  <c r="Y221" i="2"/>
  <c r="Y222" i="2"/>
  <c r="AA222" i="2" s="1"/>
  <c r="Y223" i="2"/>
  <c r="AA223" i="2" s="1"/>
  <c r="Y224" i="2"/>
  <c r="AA224" i="2" s="1"/>
  <c r="Y225" i="2"/>
  <c r="Y226" i="2"/>
  <c r="Y227" i="2"/>
  <c r="AA227" i="2" s="1"/>
  <c r="Y228" i="2"/>
  <c r="AA228" i="2" s="1"/>
  <c r="Y229" i="2"/>
  <c r="Y230" i="2"/>
  <c r="Y231" i="2"/>
  <c r="AA231" i="2" s="1"/>
  <c r="Y232" i="2"/>
  <c r="AA232" i="2" s="1"/>
  <c r="Y233" i="2"/>
  <c r="Y234" i="2"/>
  <c r="Y235" i="2"/>
  <c r="AA235" i="2" s="1"/>
  <c r="Y236" i="2"/>
  <c r="AA236" i="2" s="1"/>
  <c r="Y237" i="2"/>
  <c r="Y238" i="2"/>
  <c r="Y239" i="2"/>
  <c r="AA239" i="2" s="1"/>
  <c r="Y240" i="2"/>
  <c r="AA240" i="2" s="1"/>
  <c r="Y241" i="2"/>
  <c r="Y242" i="2"/>
  <c r="Y243" i="2"/>
  <c r="AA243" i="2" s="1"/>
  <c r="Y244" i="2"/>
  <c r="AA244" i="2" s="1"/>
  <c r="Y245" i="2"/>
  <c r="Y246" i="2"/>
  <c r="Y247" i="2"/>
  <c r="AA247" i="2" s="1"/>
  <c r="Y248" i="2"/>
  <c r="AA248" i="2" s="1"/>
  <c r="Y249" i="2"/>
  <c r="Y250" i="2"/>
  <c r="Y251" i="2"/>
  <c r="AA251" i="2" s="1"/>
  <c r="Y252" i="2"/>
  <c r="AA252" i="2" s="1"/>
  <c r="Y253" i="2"/>
  <c r="Y254" i="2"/>
  <c r="Y255" i="2"/>
  <c r="AA255" i="2" s="1"/>
  <c r="Y256" i="2"/>
  <c r="AA256" i="2" s="1"/>
  <c r="Y257" i="2"/>
  <c r="Y258" i="2"/>
  <c r="Y259" i="2"/>
  <c r="AA259" i="2" s="1"/>
  <c r="Y260" i="2"/>
  <c r="AA260" i="2" s="1"/>
  <c r="Y261" i="2"/>
  <c r="Y262" i="2"/>
  <c r="Y263" i="2"/>
  <c r="AA263" i="2" s="1"/>
  <c r="Y264" i="2"/>
  <c r="AA264" i="2" s="1"/>
  <c r="Y265" i="2"/>
  <c r="Y266" i="2"/>
  <c r="Y267" i="2"/>
  <c r="AA267" i="2" s="1"/>
  <c r="Y268" i="2"/>
  <c r="AA268" i="2" s="1"/>
  <c r="Y269" i="2"/>
  <c r="Y270" i="2"/>
  <c r="Y271" i="2"/>
  <c r="AA271" i="2" s="1"/>
  <c r="Y272" i="2"/>
  <c r="AA272" i="2" s="1"/>
  <c r="Y273" i="2"/>
  <c r="Y274" i="2"/>
  <c r="Y275" i="2"/>
  <c r="AA275" i="2" s="1"/>
  <c r="Y276" i="2"/>
  <c r="AA276" i="2" s="1"/>
  <c r="Y277" i="2"/>
  <c r="Y278" i="2"/>
  <c r="Y279" i="2"/>
  <c r="AA279" i="2" s="1"/>
  <c r="Y280" i="2"/>
  <c r="AA280" i="2" s="1"/>
  <c r="Y281" i="2"/>
  <c r="Y282" i="2"/>
  <c r="Y283" i="2"/>
  <c r="AA283" i="2" s="1"/>
  <c r="Y284" i="2"/>
  <c r="AA284" i="2" s="1"/>
  <c r="Y285" i="2"/>
  <c r="Y286" i="2"/>
  <c r="Y287" i="2"/>
  <c r="AA287" i="2" s="1"/>
  <c r="Y288" i="2"/>
  <c r="AA288" i="2" s="1"/>
  <c r="Y289" i="2"/>
  <c r="Y290" i="2"/>
  <c r="Y291" i="2"/>
  <c r="AA291" i="2" s="1"/>
  <c r="Y292" i="2"/>
  <c r="AA292" i="2" s="1"/>
  <c r="Y293" i="2"/>
  <c r="Y294" i="2"/>
  <c r="Y295" i="2"/>
  <c r="AA295" i="2" s="1"/>
  <c r="Y296" i="2"/>
  <c r="AA296" i="2" s="1"/>
  <c r="Y297" i="2"/>
  <c r="Y298" i="2"/>
  <c r="Y299" i="2"/>
  <c r="AA299" i="2" s="1"/>
  <c r="Y300" i="2"/>
  <c r="AA300" i="2" s="1"/>
  <c r="Y301" i="2"/>
  <c r="Y302" i="2"/>
  <c r="Y2" i="2"/>
  <c r="AA2" i="2" s="1"/>
  <c r="W3" i="2"/>
  <c r="W4" i="2"/>
  <c r="W5" i="2"/>
  <c r="W6" i="2"/>
  <c r="W7" i="2"/>
  <c r="W8" i="2"/>
  <c r="W9" i="2"/>
  <c r="W10" i="2"/>
  <c r="W11" i="2"/>
  <c r="W12" i="2"/>
  <c r="W13" i="2"/>
  <c r="W14" i="2"/>
  <c r="W15" i="2"/>
  <c r="W16" i="2"/>
  <c r="W17" i="2"/>
  <c r="W18" i="2"/>
  <c r="W19" i="2"/>
  <c r="W20" i="2"/>
  <c r="W21" i="2"/>
  <c r="W22" i="2"/>
  <c r="W23" i="2"/>
  <c r="W24" i="2"/>
  <c r="W25" i="2"/>
  <c r="W26" i="2"/>
  <c r="W27" i="2"/>
  <c r="W28" i="2"/>
  <c r="W29" i="2"/>
  <c r="W30" i="2"/>
  <c r="W31" i="2"/>
  <c r="W32" i="2"/>
  <c r="W33" i="2"/>
  <c r="W34" i="2"/>
  <c r="W35" i="2"/>
  <c r="W36" i="2"/>
  <c r="W37" i="2"/>
  <c r="W38" i="2"/>
  <c r="W39" i="2"/>
  <c r="W40" i="2"/>
  <c r="W41" i="2"/>
  <c r="W42" i="2"/>
  <c r="W43" i="2"/>
  <c r="W44" i="2"/>
  <c r="W45" i="2"/>
  <c r="W46" i="2"/>
  <c r="W47" i="2"/>
  <c r="W48" i="2"/>
  <c r="W49" i="2"/>
  <c r="W50" i="2"/>
  <c r="W51" i="2"/>
  <c r="W52" i="2"/>
  <c r="W53" i="2"/>
  <c r="W54" i="2"/>
  <c r="W55" i="2"/>
  <c r="W56" i="2"/>
  <c r="W57" i="2"/>
  <c r="W58" i="2"/>
  <c r="W59" i="2"/>
  <c r="W60" i="2"/>
  <c r="W61" i="2"/>
  <c r="W62" i="2"/>
  <c r="W63" i="2"/>
  <c r="W64" i="2"/>
  <c r="W65" i="2"/>
  <c r="W66" i="2"/>
  <c r="W67" i="2"/>
  <c r="W68" i="2"/>
  <c r="W69" i="2"/>
  <c r="W70" i="2"/>
  <c r="W71" i="2"/>
  <c r="W72" i="2"/>
  <c r="W73" i="2"/>
  <c r="W74" i="2"/>
  <c r="W75" i="2"/>
  <c r="W76" i="2"/>
  <c r="W77" i="2"/>
  <c r="W78" i="2"/>
  <c r="W79" i="2"/>
  <c r="W80" i="2"/>
  <c r="W81" i="2"/>
  <c r="W82" i="2"/>
  <c r="W83" i="2"/>
  <c r="W84" i="2"/>
  <c r="W85" i="2"/>
  <c r="W86" i="2"/>
  <c r="W87" i="2"/>
  <c r="W88" i="2"/>
  <c r="W89" i="2"/>
  <c r="W90" i="2"/>
  <c r="W91" i="2"/>
  <c r="W92" i="2"/>
  <c r="W93" i="2"/>
  <c r="W94" i="2"/>
  <c r="W95" i="2"/>
  <c r="W96" i="2"/>
  <c r="W97" i="2"/>
  <c r="W98" i="2"/>
  <c r="W99" i="2"/>
  <c r="W100" i="2"/>
  <c r="W101" i="2"/>
  <c r="W102" i="2"/>
  <c r="W103" i="2"/>
  <c r="W104" i="2"/>
  <c r="W105" i="2"/>
  <c r="W106" i="2"/>
  <c r="W107" i="2"/>
  <c r="W108" i="2"/>
  <c r="W109" i="2"/>
  <c r="W110" i="2"/>
  <c r="W111" i="2"/>
  <c r="W112" i="2"/>
  <c r="W113" i="2"/>
  <c r="W114" i="2"/>
  <c r="W115" i="2"/>
  <c r="W116" i="2"/>
  <c r="W117" i="2"/>
  <c r="W118" i="2"/>
  <c r="W119" i="2"/>
  <c r="W120" i="2"/>
  <c r="W121" i="2"/>
  <c r="W122" i="2"/>
  <c r="W123" i="2"/>
  <c r="W124" i="2"/>
  <c r="W125" i="2"/>
  <c r="W126" i="2"/>
  <c r="W127" i="2"/>
  <c r="W128" i="2"/>
  <c r="W129" i="2"/>
  <c r="W130" i="2"/>
  <c r="W131" i="2"/>
  <c r="W132" i="2"/>
  <c r="W133" i="2"/>
  <c r="W134" i="2"/>
  <c r="W135" i="2"/>
  <c r="W136" i="2"/>
  <c r="W137" i="2"/>
  <c r="W138" i="2"/>
  <c r="W139" i="2"/>
  <c r="W140" i="2"/>
  <c r="W141" i="2"/>
  <c r="W142" i="2"/>
  <c r="W143" i="2"/>
  <c r="W144" i="2"/>
  <c r="W145" i="2"/>
  <c r="W146" i="2"/>
  <c r="W147" i="2"/>
  <c r="W148" i="2"/>
  <c r="W149" i="2"/>
  <c r="W150" i="2"/>
  <c r="W151" i="2"/>
  <c r="W152" i="2"/>
  <c r="W153" i="2"/>
  <c r="W154" i="2"/>
  <c r="W155" i="2"/>
  <c r="W156" i="2"/>
  <c r="W157" i="2"/>
  <c r="W158" i="2"/>
  <c r="W159" i="2"/>
  <c r="W160" i="2"/>
  <c r="W161" i="2"/>
  <c r="W162" i="2"/>
  <c r="W163" i="2"/>
  <c r="W164" i="2"/>
  <c r="W165" i="2"/>
  <c r="W166" i="2"/>
  <c r="W167" i="2"/>
  <c r="W168" i="2"/>
  <c r="W169" i="2"/>
  <c r="W170" i="2"/>
  <c r="W171" i="2"/>
  <c r="W172" i="2"/>
  <c r="W173" i="2"/>
  <c r="W174" i="2"/>
  <c r="W175" i="2"/>
  <c r="W176" i="2"/>
  <c r="W177" i="2"/>
  <c r="W178" i="2"/>
  <c r="W179" i="2"/>
  <c r="W180" i="2"/>
  <c r="W181" i="2"/>
  <c r="W182" i="2"/>
  <c r="W183" i="2"/>
  <c r="W184" i="2"/>
  <c r="W185" i="2"/>
  <c r="W186" i="2"/>
  <c r="W187" i="2"/>
  <c r="W188" i="2"/>
  <c r="W189" i="2"/>
  <c r="W190" i="2"/>
  <c r="W191" i="2"/>
  <c r="W192" i="2"/>
  <c r="W193" i="2"/>
  <c r="W194" i="2"/>
  <c r="W195" i="2"/>
  <c r="W196" i="2"/>
  <c r="W197" i="2"/>
  <c r="W198" i="2"/>
  <c r="W199" i="2"/>
  <c r="W200" i="2"/>
  <c r="W201" i="2"/>
  <c r="W202" i="2"/>
  <c r="W203" i="2"/>
  <c r="W204" i="2"/>
  <c r="W205" i="2"/>
  <c r="W206" i="2"/>
  <c r="W207" i="2"/>
  <c r="W208" i="2"/>
  <c r="W209" i="2"/>
  <c r="W210" i="2"/>
  <c r="W211" i="2"/>
  <c r="W212" i="2"/>
  <c r="W213" i="2"/>
  <c r="W214" i="2"/>
  <c r="W215" i="2"/>
  <c r="W216" i="2"/>
  <c r="W217" i="2"/>
  <c r="W218" i="2"/>
  <c r="W219" i="2"/>
  <c r="W220" i="2"/>
  <c r="W221" i="2"/>
  <c r="W222" i="2"/>
  <c r="W223" i="2"/>
  <c r="W224" i="2"/>
  <c r="W225" i="2"/>
  <c r="W226" i="2"/>
  <c r="W227" i="2"/>
  <c r="W228" i="2"/>
  <c r="W229" i="2"/>
  <c r="W230" i="2"/>
  <c r="W231" i="2"/>
  <c r="W232" i="2"/>
  <c r="W233" i="2"/>
  <c r="W234" i="2"/>
  <c r="W235" i="2"/>
  <c r="W236" i="2"/>
  <c r="W237" i="2"/>
  <c r="W238" i="2"/>
  <c r="W239" i="2"/>
  <c r="W240" i="2"/>
  <c r="W241" i="2"/>
  <c r="W242" i="2"/>
  <c r="W243" i="2"/>
  <c r="W244" i="2"/>
  <c r="W245" i="2"/>
  <c r="W246" i="2"/>
  <c r="W247" i="2"/>
  <c r="W248" i="2"/>
  <c r="W249" i="2"/>
  <c r="W250" i="2"/>
  <c r="W251" i="2"/>
  <c r="W252" i="2"/>
  <c r="W253" i="2"/>
  <c r="W254" i="2"/>
  <c r="W255" i="2"/>
  <c r="W256" i="2"/>
  <c r="W257" i="2"/>
  <c r="W258" i="2"/>
  <c r="W259" i="2"/>
  <c r="W260" i="2"/>
  <c r="W261" i="2"/>
  <c r="W262" i="2"/>
  <c r="W263" i="2"/>
  <c r="W264" i="2"/>
  <c r="W265" i="2"/>
  <c r="W266" i="2"/>
  <c r="W267" i="2"/>
  <c r="W268" i="2"/>
  <c r="W269" i="2"/>
  <c r="W270" i="2"/>
  <c r="W271" i="2"/>
  <c r="W272" i="2"/>
  <c r="W273" i="2"/>
  <c r="W274" i="2"/>
  <c r="W275" i="2"/>
  <c r="W276" i="2"/>
  <c r="W277" i="2"/>
  <c r="W278" i="2"/>
  <c r="W279" i="2"/>
  <c r="W280" i="2"/>
  <c r="W281" i="2"/>
  <c r="W282" i="2"/>
  <c r="W283" i="2"/>
  <c r="W284" i="2"/>
  <c r="W285" i="2"/>
  <c r="W286" i="2"/>
  <c r="W287" i="2"/>
  <c r="W288" i="2"/>
  <c r="W289" i="2"/>
  <c r="W290" i="2"/>
  <c r="W291" i="2"/>
  <c r="W292" i="2"/>
  <c r="W293" i="2"/>
  <c r="W294" i="2"/>
  <c r="W295" i="2"/>
  <c r="W296" i="2"/>
  <c r="W297" i="2"/>
  <c r="W298" i="2"/>
  <c r="W299" i="2"/>
  <c r="W300" i="2"/>
  <c r="W301" i="2"/>
  <c r="W302" i="2"/>
  <c r="P2" i="2"/>
  <c r="W2" i="2"/>
  <c r="A2" i="2"/>
  <c r="A3" i="2"/>
  <c r="J2" i="2"/>
  <c r="G2" i="2"/>
  <c r="F2" i="2"/>
  <c r="E2" i="2"/>
  <c r="D2" i="2"/>
  <c r="C2" i="2"/>
  <c r="AN302" i="2" l="1"/>
  <c r="AA302" i="2"/>
  <c r="AN298" i="2"/>
  <c r="AA298" i="2"/>
  <c r="AN294" i="2"/>
  <c r="AA294" i="2"/>
  <c r="AN290" i="2"/>
  <c r="AA290" i="2"/>
  <c r="AN286" i="2"/>
  <c r="AA286" i="2"/>
  <c r="AN282" i="2"/>
  <c r="AA282" i="2"/>
  <c r="AN278" i="2"/>
  <c r="AA278" i="2"/>
  <c r="AN274" i="2"/>
  <c r="AA274" i="2"/>
  <c r="AN270" i="2"/>
  <c r="AA270" i="2"/>
  <c r="AN266" i="2"/>
  <c r="AA266" i="2"/>
  <c r="AN262" i="2"/>
  <c r="AA262" i="2"/>
  <c r="AN258" i="2"/>
  <c r="AA258" i="2"/>
  <c r="AN254" i="2"/>
  <c r="AA254" i="2"/>
  <c r="AN250" i="2"/>
  <c r="AA250" i="2"/>
  <c r="AN246" i="2"/>
  <c r="AA246" i="2"/>
  <c r="AN242" i="2"/>
  <c r="AA242" i="2"/>
  <c r="AN238" i="2"/>
  <c r="AA238" i="2"/>
  <c r="AN234" i="2"/>
  <c r="AA234" i="2"/>
  <c r="AN230" i="2"/>
  <c r="AA230" i="2"/>
  <c r="AN226" i="2"/>
  <c r="AA226" i="2"/>
  <c r="AN190" i="2"/>
  <c r="AA190" i="2"/>
  <c r="AN186" i="2"/>
  <c r="AA186" i="2"/>
  <c r="AN182" i="2"/>
  <c r="AA182" i="2"/>
  <c r="AN178" i="2"/>
  <c r="AA178" i="2"/>
  <c r="AN174" i="2"/>
  <c r="AA174" i="2"/>
  <c r="AN170" i="2"/>
  <c r="AA170" i="2"/>
  <c r="AN166" i="2"/>
  <c r="AA166" i="2"/>
  <c r="AN162" i="2"/>
  <c r="AA162" i="2"/>
  <c r="AN158" i="2"/>
  <c r="AA158" i="2"/>
  <c r="AN154" i="2"/>
  <c r="AA154" i="2"/>
  <c r="AN150" i="2"/>
  <c r="AA150" i="2"/>
  <c r="AN146" i="2"/>
  <c r="AA146" i="2"/>
  <c r="AN142" i="2"/>
  <c r="AA142" i="2"/>
  <c r="AN138" i="2"/>
  <c r="AA138" i="2"/>
  <c r="AN134" i="2"/>
  <c r="AA134" i="2"/>
  <c r="AN130" i="2"/>
  <c r="AA130" i="2"/>
  <c r="AN126" i="2"/>
  <c r="AA126" i="2"/>
  <c r="AN122" i="2"/>
  <c r="AA122" i="2"/>
  <c r="AN118" i="2"/>
  <c r="AA118" i="2"/>
  <c r="AN114" i="2"/>
  <c r="AA114" i="2"/>
  <c r="AN110" i="2"/>
  <c r="AA110" i="2"/>
  <c r="AN106" i="2"/>
  <c r="AA106" i="2"/>
  <c r="AN102" i="2"/>
  <c r="AA102" i="2"/>
  <c r="AN98" i="2"/>
  <c r="AA98" i="2"/>
  <c r="AN94" i="2"/>
  <c r="AA94" i="2"/>
  <c r="AN90" i="2"/>
  <c r="AA90" i="2"/>
  <c r="AN86" i="2"/>
  <c r="AA86" i="2"/>
  <c r="AN82" i="2"/>
  <c r="AA82" i="2"/>
  <c r="AN78" i="2"/>
  <c r="AA78" i="2"/>
  <c r="AN74" i="2"/>
  <c r="AA74" i="2"/>
  <c r="AN70" i="2"/>
  <c r="AA70" i="2"/>
  <c r="AN66" i="2"/>
  <c r="AA66" i="2"/>
  <c r="AN62" i="2"/>
  <c r="AA62" i="2"/>
  <c r="AN58" i="2"/>
  <c r="AA58" i="2"/>
  <c r="AN54" i="2"/>
  <c r="AA54" i="2"/>
  <c r="AN50" i="2"/>
  <c r="AA50" i="2"/>
  <c r="AN46" i="2"/>
  <c r="AA46" i="2"/>
  <c r="AN42" i="2"/>
  <c r="AA42" i="2"/>
  <c r="AN38" i="2"/>
  <c r="AA38" i="2"/>
  <c r="AN34" i="2"/>
  <c r="AA34" i="2"/>
  <c r="AN30" i="2"/>
  <c r="AA30" i="2"/>
  <c r="AN26" i="2"/>
  <c r="AA26" i="2"/>
  <c r="AN22" i="2"/>
  <c r="AA22" i="2"/>
  <c r="AN18" i="2"/>
  <c r="AA18" i="2"/>
  <c r="AN14" i="2"/>
  <c r="AA14" i="2"/>
  <c r="AN10" i="2"/>
  <c r="AA10" i="2"/>
  <c r="AN6" i="2"/>
  <c r="AA6" i="2"/>
  <c r="AN301" i="2"/>
  <c r="AA301" i="2"/>
  <c r="AN297" i="2"/>
  <c r="AA297" i="2"/>
  <c r="AN293" i="2"/>
  <c r="AA293" i="2"/>
  <c r="AN289" i="2"/>
  <c r="AA289" i="2"/>
  <c r="AN285" i="2"/>
  <c r="AA285" i="2"/>
  <c r="AN281" i="2"/>
  <c r="AA281" i="2"/>
  <c r="AN277" i="2"/>
  <c r="AA277" i="2"/>
  <c r="AN273" i="2"/>
  <c r="AA273" i="2"/>
  <c r="AN269" i="2"/>
  <c r="AA269" i="2"/>
  <c r="AN265" i="2"/>
  <c r="AA265" i="2"/>
  <c r="AN261" i="2"/>
  <c r="AA261" i="2"/>
  <c r="AN257" i="2"/>
  <c r="AA257" i="2"/>
  <c r="AN253" i="2"/>
  <c r="AA253" i="2"/>
  <c r="AN249" i="2"/>
  <c r="AA249" i="2"/>
  <c r="AN245" i="2"/>
  <c r="AA245" i="2"/>
  <c r="AN241" i="2"/>
  <c r="AA241" i="2"/>
  <c r="AN237" i="2"/>
  <c r="AA237" i="2"/>
  <c r="AN233" i="2"/>
  <c r="AA233" i="2"/>
  <c r="AN229" i="2"/>
  <c r="AA229" i="2"/>
  <c r="AN225" i="2"/>
  <c r="AA225" i="2"/>
  <c r="AN221" i="2"/>
  <c r="AA221" i="2"/>
  <c r="AN217" i="2"/>
  <c r="AA217" i="2"/>
  <c r="AN213" i="2"/>
  <c r="AA213" i="2"/>
  <c r="AN209" i="2"/>
  <c r="AA209" i="2"/>
  <c r="AN205" i="2"/>
  <c r="AA205" i="2"/>
  <c r="AN201" i="2"/>
  <c r="AA201" i="2"/>
  <c r="AN197" i="2"/>
  <c r="AA197" i="2"/>
  <c r="AN193" i="2"/>
  <c r="AA193" i="2"/>
  <c r="AN189" i="2"/>
  <c r="AA189" i="2"/>
  <c r="AN185" i="2"/>
  <c r="AA185" i="2"/>
  <c r="AN181" i="2"/>
  <c r="AA181" i="2"/>
  <c r="AN177" i="2"/>
  <c r="AA177" i="2"/>
  <c r="AN173" i="2"/>
  <c r="AA173" i="2"/>
  <c r="AN169" i="2"/>
  <c r="AA169" i="2"/>
  <c r="AN165" i="2"/>
  <c r="AA165" i="2"/>
  <c r="AN161" i="2"/>
  <c r="AA161" i="2"/>
  <c r="AN157" i="2"/>
  <c r="AA157" i="2"/>
  <c r="AN153" i="2"/>
  <c r="AA153" i="2"/>
  <c r="AN149" i="2"/>
  <c r="AA149" i="2"/>
  <c r="AN145" i="2"/>
  <c r="AA145" i="2"/>
  <c r="AN141" i="2"/>
  <c r="AA141" i="2"/>
  <c r="AN137" i="2"/>
  <c r="AA137" i="2"/>
  <c r="AN133" i="2"/>
  <c r="AA133" i="2"/>
  <c r="AN129" i="2"/>
  <c r="AA129" i="2"/>
  <c r="AN125" i="2"/>
  <c r="AA125" i="2"/>
  <c r="AN121" i="2"/>
  <c r="AA121" i="2"/>
  <c r="AN117" i="2"/>
  <c r="AA117" i="2"/>
  <c r="AN113" i="2"/>
  <c r="AA113" i="2"/>
  <c r="AN109" i="2"/>
  <c r="AA109" i="2"/>
  <c r="AN105" i="2"/>
  <c r="AA105" i="2"/>
  <c r="AN101" i="2"/>
  <c r="AA101" i="2"/>
  <c r="AN222" i="2"/>
  <c r="AN218" i="2"/>
  <c r="AN214" i="2"/>
  <c r="AN210" i="2"/>
  <c r="AN206" i="2"/>
  <c r="AN202" i="2"/>
  <c r="AN198" i="2"/>
  <c r="AN194" i="2"/>
  <c r="AN97" i="2"/>
  <c r="AN93" i="2"/>
  <c r="AN89" i="2"/>
  <c r="AN85" i="2"/>
  <c r="AN81" i="2"/>
  <c r="AN77" i="2"/>
  <c r="AN73" i="2"/>
  <c r="AN69" i="2"/>
  <c r="AN65" i="2"/>
  <c r="AN61" i="2"/>
  <c r="AN57" i="2"/>
  <c r="AN53" i="2"/>
  <c r="AN49" i="2"/>
  <c r="AN45" i="2"/>
  <c r="AN41" i="2"/>
  <c r="AN37" i="2"/>
  <c r="AN33" i="2"/>
  <c r="AN29" i="2"/>
  <c r="AN25" i="2"/>
  <c r="AN21" i="2"/>
  <c r="AN17" i="2"/>
  <c r="AN13" i="2"/>
  <c r="AN9" i="2"/>
  <c r="AN5" i="2"/>
  <c r="AN300" i="2"/>
  <c r="AN296" i="2"/>
  <c r="AN292" i="2"/>
  <c r="AN288" i="2"/>
  <c r="AN284" i="2"/>
  <c r="AN280" i="2"/>
  <c r="AN276" i="2"/>
  <c r="AN272" i="2"/>
  <c r="AN268" i="2"/>
  <c r="AN264" i="2"/>
  <c r="AN260" i="2"/>
  <c r="AN256" i="2"/>
  <c r="AN252" i="2"/>
  <c r="AN248" i="2"/>
  <c r="AN244" i="2"/>
  <c r="AN240" i="2"/>
  <c r="AN236" i="2"/>
  <c r="AN232" i="2"/>
  <c r="AN228" i="2"/>
  <c r="AN224" i="2"/>
  <c r="AN220" i="2"/>
  <c r="AN216" i="2"/>
  <c r="AN212" i="2"/>
  <c r="AN208" i="2"/>
  <c r="AN204" i="2"/>
  <c r="AN200" i="2"/>
  <c r="AN196" i="2"/>
  <c r="AN192" i="2"/>
  <c r="AN188" i="2"/>
  <c r="AN184" i="2"/>
  <c r="AN180" i="2"/>
  <c r="AN176" i="2"/>
  <c r="AN172" i="2"/>
  <c r="AN168" i="2"/>
  <c r="AN164" i="2"/>
  <c r="AN160" i="2"/>
  <c r="AN156" i="2"/>
  <c r="AN152" i="2"/>
  <c r="AN148" i="2"/>
  <c r="AN144" i="2"/>
  <c r="AN140" i="2"/>
  <c r="AN136" i="2"/>
  <c r="AN132" i="2"/>
  <c r="AN128" i="2"/>
  <c r="AN124" i="2"/>
  <c r="AN120" i="2"/>
  <c r="AN116" i="2"/>
  <c r="AN112" i="2"/>
  <c r="AN108" i="2"/>
  <c r="AN104" i="2"/>
  <c r="AN100" i="2"/>
  <c r="AN96" i="2"/>
  <c r="AN92" i="2"/>
  <c r="AN88" i="2"/>
  <c r="AN84" i="2"/>
  <c r="AN80" i="2"/>
  <c r="AN76" i="2"/>
  <c r="AN72" i="2"/>
  <c r="AN68" i="2"/>
  <c r="AN64" i="2"/>
  <c r="AN60" i="2"/>
  <c r="AN56" i="2"/>
  <c r="AN52" i="2"/>
  <c r="AN48" i="2"/>
  <c r="AN44" i="2"/>
  <c r="AN40" i="2"/>
  <c r="AN36" i="2"/>
  <c r="AN32" i="2"/>
  <c r="AN28" i="2"/>
  <c r="AN24" i="2"/>
  <c r="AN20" i="2"/>
  <c r="AN16" i="2"/>
  <c r="AN12" i="2"/>
  <c r="AN8" i="2"/>
  <c r="AN4" i="2"/>
  <c r="AN2" i="2"/>
  <c r="AN299" i="2"/>
  <c r="AN295" i="2"/>
  <c r="AN291" i="2"/>
  <c r="AN287" i="2"/>
  <c r="AN283" i="2"/>
  <c r="AN279" i="2"/>
  <c r="AN275" i="2"/>
  <c r="AN271" i="2"/>
  <c r="AN267" i="2"/>
  <c r="AN263" i="2"/>
  <c r="AN259" i="2"/>
  <c r="AN255" i="2"/>
  <c r="AN251" i="2"/>
  <c r="AN247" i="2"/>
  <c r="AN243" i="2"/>
  <c r="AN239" i="2"/>
  <c r="AN235" i="2"/>
  <c r="AN231" i="2"/>
  <c r="AN227" i="2"/>
  <c r="AN223" i="2"/>
  <c r="AN219" i="2"/>
  <c r="AN215" i="2"/>
  <c r="AN211" i="2"/>
  <c r="AN207" i="2"/>
  <c r="AN203" i="2"/>
  <c r="AN199" i="2"/>
  <c r="AN195" i="2"/>
  <c r="AN191" i="2"/>
  <c r="AN187" i="2"/>
  <c r="AN183" i="2"/>
  <c r="AN179" i="2"/>
  <c r="AN175" i="2"/>
  <c r="AN171" i="2"/>
  <c r="AN167" i="2"/>
  <c r="AN163" i="2"/>
  <c r="AN159" i="2"/>
  <c r="AN155" i="2"/>
  <c r="AN151" i="2"/>
  <c r="AN147" i="2"/>
  <c r="AN143" i="2"/>
  <c r="AN139" i="2"/>
  <c r="AN135" i="2"/>
  <c r="AN131" i="2"/>
  <c r="AN127" i="2"/>
  <c r="AN123" i="2"/>
  <c r="AN119" i="2"/>
  <c r="AN115" i="2"/>
  <c r="AN111" i="2"/>
  <c r="AN107" i="2"/>
  <c r="AN103" i="2"/>
  <c r="AN99" i="2"/>
  <c r="AN95" i="2"/>
  <c r="AN91" i="2"/>
  <c r="AN87" i="2"/>
  <c r="AN83" i="2"/>
  <c r="AN79" i="2"/>
  <c r="AN75" i="2"/>
  <c r="AN71" i="2"/>
  <c r="AN67" i="2"/>
  <c r="AN63" i="2"/>
  <c r="AN59" i="2"/>
  <c r="AN55" i="2"/>
  <c r="AN51" i="2"/>
  <c r="AN47" i="2"/>
  <c r="AN43" i="2"/>
  <c r="AN39" i="2"/>
  <c r="AN35" i="2"/>
  <c r="AN31" i="2"/>
  <c r="AN27" i="2"/>
  <c r="AN23" i="2"/>
  <c r="AN19" i="2"/>
  <c r="AN15" i="2"/>
  <c r="AN11" i="2"/>
  <c r="AN7" i="2"/>
  <c r="AN3" i="2"/>
  <c r="AB6" i="2"/>
  <c r="AB10" i="2"/>
  <c r="AB14" i="2"/>
  <c r="AB18" i="2"/>
  <c r="AB22" i="2"/>
  <c r="AB26" i="2"/>
  <c r="AB30" i="2"/>
  <c r="AB34" i="2"/>
  <c r="AB38" i="2"/>
  <c r="AB42" i="2"/>
  <c r="AB46" i="2"/>
  <c r="AB50" i="2"/>
  <c r="AB54" i="2"/>
  <c r="AB58" i="2"/>
  <c r="AB62" i="2"/>
  <c r="AB66" i="2"/>
  <c r="AB70" i="2"/>
  <c r="AB74" i="2"/>
  <c r="AB78" i="2"/>
  <c r="AB82" i="2"/>
  <c r="AB86" i="2"/>
  <c r="AB90" i="2"/>
  <c r="AB94" i="2"/>
  <c r="AB98" i="2"/>
  <c r="AB102" i="2"/>
  <c r="AB106" i="2"/>
  <c r="AB110" i="2"/>
  <c r="AB114" i="2"/>
  <c r="AB118" i="2"/>
  <c r="AB122" i="2"/>
  <c r="AB126" i="2"/>
  <c r="AB130" i="2"/>
  <c r="AB134" i="2"/>
  <c r="AB138" i="2"/>
  <c r="AB142" i="2"/>
  <c r="AB146" i="2"/>
  <c r="AB150" i="2"/>
  <c r="AB154" i="2"/>
  <c r="AB158" i="2"/>
  <c r="AB162" i="2"/>
  <c r="AB166" i="2"/>
  <c r="AB170" i="2"/>
  <c r="AB174" i="2"/>
  <c r="AB178" i="2"/>
  <c r="AB182" i="2"/>
  <c r="AB186" i="2"/>
  <c r="AB190" i="2"/>
  <c r="AB194" i="2"/>
  <c r="AG194" i="2" s="1"/>
  <c r="AB198" i="2"/>
  <c r="AG198" i="2" s="1"/>
  <c r="AB202" i="2"/>
  <c r="AG202" i="2" s="1"/>
  <c r="AB206" i="2"/>
  <c r="AG206" i="2" s="1"/>
  <c r="AB210" i="2"/>
  <c r="AG210" i="2" s="1"/>
  <c r="AB214" i="2"/>
  <c r="AG214" i="2" s="1"/>
  <c r="AB218" i="2"/>
  <c r="AG218" i="2" s="1"/>
  <c r="AB222" i="2"/>
  <c r="AG222" i="2" s="1"/>
  <c r="AB226" i="2"/>
  <c r="AB230" i="2"/>
  <c r="AB234" i="2"/>
  <c r="AB238" i="2"/>
  <c r="AB242" i="2"/>
  <c r="AB246" i="2"/>
  <c r="AB250" i="2"/>
  <c r="AB254" i="2"/>
  <c r="AB258" i="2"/>
  <c r="AB262" i="2"/>
  <c r="AB266" i="2"/>
  <c r="AB270" i="2"/>
  <c r="AB274" i="2"/>
  <c r="AB278" i="2"/>
  <c r="AB282" i="2"/>
  <c r="AB286" i="2"/>
  <c r="AB290" i="2"/>
  <c r="AB294" i="2"/>
  <c r="AB298" i="2"/>
  <c r="AB302" i="2"/>
  <c r="AB3" i="2"/>
  <c r="AG3" i="2" s="1"/>
  <c r="AB7" i="2"/>
  <c r="AG7" i="2" s="1"/>
  <c r="AB11" i="2"/>
  <c r="AG11" i="2" s="1"/>
  <c r="AB15" i="2"/>
  <c r="AG15" i="2" s="1"/>
  <c r="AB19" i="2"/>
  <c r="AG19" i="2" s="1"/>
  <c r="AB23" i="2"/>
  <c r="AG23" i="2" s="1"/>
  <c r="AB27" i="2"/>
  <c r="AG27" i="2" s="1"/>
  <c r="AB31" i="2"/>
  <c r="AG31" i="2" s="1"/>
  <c r="AB35" i="2"/>
  <c r="AG35" i="2" s="1"/>
  <c r="AB39" i="2"/>
  <c r="AG39" i="2" s="1"/>
  <c r="AB43" i="2"/>
  <c r="AG43" i="2" s="1"/>
  <c r="AB47" i="2"/>
  <c r="AG47" i="2" s="1"/>
  <c r="AB51" i="2"/>
  <c r="AG51" i="2" s="1"/>
  <c r="AB55" i="2"/>
  <c r="AG55" i="2" s="1"/>
  <c r="AB59" i="2"/>
  <c r="AG59" i="2" s="1"/>
  <c r="AB63" i="2"/>
  <c r="AG63" i="2" s="1"/>
  <c r="AB67" i="2"/>
  <c r="AG67" i="2" s="1"/>
  <c r="AB71" i="2"/>
  <c r="AG71" i="2" s="1"/>
  <c r="AB75" i="2"/>
  <c r="AG75" i="2" s="1"/>
  <c r="AB79" i="2"/>
  <c r="AG79" i="2" s="1"/>
  <c r="AB83" i="2"/>
  <c r="AG83" i="2" s="1"/>
  <c r="AB87" i="2"/>
  <c r="AG87" i="2" s="1"/>
  <c r="AB91" i="2"/>
  <c r="AG91" i="2" s="1"/>
  <c r="AB95" i="2"/>
  <c r="AG95" i="2" s="1"/>
  <c r="AB99" i="2"/>
  <c r="AG99" i="2" s="1"/>
  <c r="AB103" i="2"/>
  <c r="AG103" i="2" s="1"/>
  <c r="AB107" i="2"/>
  <c r="AG107" i="2" s="1"/>
  <c r="AB111" i="2"/>
  <c r="AG111" i="2" s="1"/>
  <c r="AB115" i="2"/>
  <c r="AG115" i="2" s="1"/>
  <c r="AB119" i="2"/>
  <c r="AG119" i="2" s="1"/>
  <c r="AB123" i="2"/>
  <c r="AG123" i="2" s="1"/>
  <c r="AB127" i="2"/>
  <c r="AG127" i="2" s="1"/>
  <c r="AB131" i="2"/>
  <c r="AG131" i="2" s="1"/>
  <c r="AB135" i="2"/>
  <c r="AG135" i="2" s="1"/>
  <c r="AB139" i="2"/>
  <c r="AG139" i="2" s="1"/>
  <c r="AB143" i="2"/>
  <c r="AG143" i="2" s="1"/>
  <c r="AB147" i="2"/>
  <c r="AG147" i="2" s="1"/>
  <c r="AB151" i="2"/>
  <c r="AG151" i="2" s="1"/>
  <c r="AB155" i="2"/>
  <c r="AG155" i="2" s="1"/>
  <c r="AB159" i="2"/>
  <c r="AG159" i="2" s="1"/>
  <c r="AB163" i="2"/>
  <c r="AG163" i="2" s="1"/>
  <c r="AB167" i="2"/>
  <c r="AG167" i="2" s="1"/>
  <c r="AB171" i="2"/>
  <c r="AG171" i="2" s="1"/>
  <c r="AB175" i="2"/>
  <c r="AG175" i="2" s="1"/>
  <c r="AB179" i="2"/>
  <c r="AG179" i="2" s="1"/>
  <c r="AB183" i="2"/>
  <c r="AG183" i="2" s="1"/>
  <c r="AB187" i="2"/>
  <c r="AG187" i="2" s="1"/>
  <c r="AB191" i="2"/>
  <c r="AG191" i="2" s="1"/>
  <c r="AB195" i="2"/>
  <c r="AG195" i="2" s="1"/>
  <c r="AB199" i="2"/>
  <c r="AG199" i="2" s="1"/>
  <c r="AB203" i="2"/>
  <c r="AG203" i="2" s="1"/>
  <c r="AB207" i="2"/>
  <c r="AG207" i="2" s="1"/>
  <c r="AB211" i="2"/>
  <c r="AG211" i="2" s="1"/>
  <c r="AB215" i="2"/>
  <c r="AG215" i="2" s="1"/>
  <c r="AB219" i="2"/>
  <c r="AG219" i="2" s="1"/>
  <c r="AB223" i="2"/>
  <c r="AG223" i="2" s="1"/>
  <c r="AB227" i="2"/>
  <c r="AG227" i="2" s="1"/>
  <c r="AB231" i="2"/>
  <c r="AG231" i="2" s="1"/>
  <c r="AB235" i="2"/>
  <c r="AG235" i="2" s="1"/>
  <c r="AB239" i="2"/>
  <c r="AG239" i="2" s="1"/>
  <c r="AB243" i="2"/>
  <c r="AG243" i="2" s="1"/>
  <c r="AB247" i="2"/>
  <c r="AG247" i="2" s="1"/>
  <c r="AB251" i="2"/>
  <c r="AG251" i="2" s="1"/>
  <c r="AB255" i="2"/>
  <c r="AG255" i="2" s="1"/>
  <c r="AB259" i="2"/>
  <c r="AG259" i="2" s="1"/>
  <c r="AB263" i="2"/>
  <c r="AG263" i="2" s="1"/>
  <c r="AB267" i="2"/>
  <c r="AG267" i="2" s="1"/>
  <c r="AB271" i="2"/>
  <c r="AG271" i="2" s="1"/>
  <c r="AB275" i="2"/>
  <c r="AG275" i="2" s="1"/>
  <c r="AB279" i="2"/>
  <c r="AG279" i="2" s="1"/>
  <c r="AB283" i="2"/>
  <c r="AG283" i="2" s="1"/>
  <c r="AB287" i="2"/>
  <c r="AG287" i="2" s="1"/>
  <c r="AB291" i="2"/>
  <c r="AG291" i="2" s="1"/>
  <c r="AB295" i="2"/>
  <c r="AG295" i="2" s="1"/>
  <c r="AB299" i="2"/>
  <c r="AG299" i="2" s="1"/>
  <c r="AB4" i="2"/>
  <c r="AG4" i="2" s="1"/>
  <c r="AB8" i="2"/>
  <c r="AG8" i="2" s="1"/>
  <c r="AB12" i="2"/>
  <c r="AG12" i="2" s="1"/>
  <c r="AB16" i="2"/>
  <c r="AG16" i="2" s="1"/>
  <c r="AB20" i="2"/>
  <c r="AG20" i="2" s="1"/>
  <c r="AB24" i="2"/>
  <c r="AG24" i="2" s="1"/>
  <c r="AB28" i="2"/>
  <c r="AG28" i="2" s="1"/>
  <c r="AB32" i="2"/>
  <c r="AG32" i="2" s="1"/>
  <c r="AB36" i="2"/>
  <c r="AG36" i="2" s="1"/>
  <c r="AB40" i="2"/>
  <c r="AG40" i="2" s="1"/>
  <c r="AB44" i="2"/>
  <c r="AG44" i="2" s="1"/>
  <c r="AB48" i="2"/>
  <c r="AG48" i="2" s="1"/>
  <c r="AB52" i="2"/>
  <c r="AG52" i="2" s="1"/>
  <c r="AB56" i="2"/>
  <c r="AG56" i="2" s="1"/>
  <c r="AB60" i="2"/>
  <c r="AG60" i="2" s="1"/>
  <c r="AB64" i="2"/>
  <c r="AG64" i="2" s="1"/>
  <c r="AB68" i="2"/>
  <c r="AG68" i="2" s="1"/>
  <c r="AB72" i="2"/>
  <c r="AG72" i="2" s="1"/>
  <c r="AB76" i="2"/>
  <c r="AG76" i="2" s="1"/>
  <c r="AB80" i="2"/>
  <c r="AG80" i="2" s="1"/>
  <c r="AB84" i="2"/>
  <c r="AG84" i="2" s="1"/>
  <c r="AB88" i="2"/>
  <c r="AG88" i="2" s="1"/>
  <c r="AB92" i="2"/>
  <c r="AG92" i="2" s="1"/>
  <c r="AB96" i="2"/>
  <c r="AG96" i="2" s="1"/>
  <c r="AB100" i="2"/>
  <c r="AG100" i="2" s="1"/>
  <c r="AB104" i="2"/>
  <c r="AG104" i="2" s="1"/>
  <c r="AB108" i="2"/>
  <c r="AG108" i="2" s="1"/>
  <c r="AB112" i="2"/>
  <c r="AG112" i="2" s="1"/>
  <c r="AB116" i="2"/>
  <c r="AG116" i="2" s="1"/>
  <c r="AB120" i="2"/>
  <c r="AG120" i="2" s="1"/>
  <c r="AB124" i="2"/>
  <c r="AG124" i="2" s="1"/>
  <c r="AB128" i="2"/>
  <c r="AG128" i="2" s="1"/>
  <c r="AB132" i="2"/>
  <c r="AG132" i="2" s="1"/>
  <c r="AB136" i="2"/>
  <c r="AG136" i="2" s="1"/>
  <c r="AB140" i="2"/>
  <c r="AG140" i="2" s="1"/>
  <c r="AB144" i="2"/>
  <c r="AG144" i="2" s="1"/>
  <c r="AB148" i="2"/>
  <c r="AG148" i="2" s="1"/>
  <c r="AB152" i="2"/>
  <c r="AG152" i="2" s="1"/>
  <c r="AB156" i="2"/>
  <c r="AG156" i="2" s="1"/>
  <c r="AB160" i="2"/>
  <c r="AG160" i="2" s="1"/>
  <c r="AB164" i="2"/>
  <c r="AG164" i="2" s="1"/>
  <c r="AB168" i="2"/>
  <c r="AG168" i="2" s="1"/>
  <c r="AB172" i="2"/>
  <c r="AG172" i="2" s="1"/>
  <c r="AB176" i="2"/>
  <c r="AG176" i="2" s="1"/>
  <c r="AB180" i="2"/>
  <c r="AG180" i="2" s="1"/>
  <c r="AB184" i="2"/>
  <c r="AG184" i="2" s="1"/>
  <c r="AB188" i="2"/>
  <c r="AG188" i="2" s="1"/>
  <c r="AB192" i="2"/>
  <c r="AG192" i="2" s="1"/>
  <c r="AB196" i="2"/>
  <c r="AG196" i="2" s="1"/>
  <c r="AB200" i="2"/>
  <c r="AG200" i="2" s="1"/>
  <c r="AB204" i="2"/>
  <c r="AG204" i="2" s="1"/>
  <c r="AB208" i="2"/>
  <c r="AG208" i="2" s="1"/>
  <c r="AB212" i="2"/>
  <c r="AG212" i="2" s="1"/>
  <c r="AB216" i="2"/>
  <c r="AG216" i="2" s="1"/>
  <c r="AB220" i="2"/>
  <c r="AG220" i="2" s="1"/>
  <c r="AB224" i="2"/>
  <c r="AG224" i="2" s="1"/>
  <c r="AB228" i="2"/>
  <c r="AG228" i="2" s="1"/>
  <c r="AB232" i="2"/>
  <c r="AG232" i="2" s="1"/>
  <c r="AB236" i="2"/>
  <c r="AG236" i="2" s="1"/>
  <c r="AB240" i="2"/>
  <c r="AG240" i="2" s="1"/>
  <c r="AB244" i="2"/>
  <c r="AG244" i="2" s="1"/>
  <c r="AB248" i="2"/>
  <c r="AG248" i="2" s="1"/>
  <c r="AB252" i="2"/>
  <c r="AG252" i="2" s="1"/>
  <c r="AB256" i="2"/>
  <c r="AG256" i="2" s="1"/>
  <c r="AB260" i="2"/>
  <c r="AG260" i="2" s="1"/>
  <c r="AB264" i="2"/>
  <c r="AG264" i="2" s="1"/>
  <c r="AB268" i="2"/>
  <c r="AG268" i="2" s="1"/>
  <c r="AB272" i="2"/>
  <c r="AG272" i="2" s="1"/>
  <c r="AB276" i="2"/>
  <c r="AG276" i="2" s="1"/>
  <c r="AB280" i="2"/>
  <c r="AG280" i="2" s="1"/>
  <c r="AB284" i="2"/>
  <c r="AG284" i="2" s="1"/>
  <c r="AB288" i="2"/>
  <c r="AG288" i="2" s="1"/>
  <c r="AB292" i="2"/>
  <c r="AG292" i="2" s="1"/>
  <c r="AB296" i="2"/>
  <c r="AG296" i="2" s="1"/>
  <c r="AB300" i="2"/>
  <c r="AG300" i="2" s="1"/>
  <c r="AB5" i="2"/>
  <c r="AG5" i="2" s="1"/>
  <c r="AB9" i="2"/>
  <c r="AG9" i="2" s="1"/>
  <c r="AB13" i="2"/>
  <c r="AG13" i="2" s="1"/>
  <c r="AB17" i="2"/>
  <c r="AG17" i="2" s="1"/>
  <c r="AB21" i="2"/>
  <c r="AG21" i="2" s="1"/>
  <c r="AB25" i="2"/>
  <c r="AG25" i="2" s="1"/>
  <c r="AB29" i="2"/>
  <c r="AG29" i="2" s="1"/>
  <c r="AB33" i="2"/>
  <c r="AG33" i="2" s="1"/>
  <c r="AB37" i="2"/>
  <c r="AG37" i="2" s="1"/>
  <c r="AB41" i="2"/>
  <c r="AG41" i="2" s="1"/>
  <c r="AB45" i="2"/>
  <c r="AG45" i="2" s="1"/>
  <c r="AB49" i="2"/>
  <c r="AG49" i="2" s="1"/>
  <c r="AB53" i="2"/>
  <c r="AG53" i="2" s="1"/>
  <c r="AB57" i="2"/>
  <c r="AG57" i="2" s="1"/>
  <c r="AB61" i="2"/>
  <c r="AG61" i="2" s="1"/>
  <c r="AB65" i="2"/>
  <c r="AG65" i="2" s="1"/>
  <c r="AB69" i="2"/>
  <c r="AG69" i="2" s="1"/>
  <c r="AB73" i="2"/>
  <c r="AG73" i="2" s="1"/>
  <c r="AB77" i="2"/>
  <c r="AG77" i="2" s="1"/>
  <c r="AB81" i="2"/>
  <c r="AG81" i="2" s="1"/>
  <c r="AB85" i="2"/>
  <c r="AG85" i="2" s="1"/>
  <c r="AB89" i="2"/>
  <c r="AG89" i="2" s="1"/>
  <c r="AB93" i="2"/>
  <c r="AG93" i="2" s="1"/>
  <c r="AB97" i="2"/>
  <c r="AG97" i="2" s="1"/>
  <c r="AB101" i="2"/>
  <c r="AB105" i="2"/>
  <c r="AB109" i="2"/>
  <c r="AB113" i="2"/>
  <c r="AB117" i="2"/>
  <c r="AB121" i="2"/>
  <c r="AB125" i="2"/>
  <c r="AB129" i="2"/>
  <c r="AB133" i="2"/>
  <c r="AB137" i="2"/>
  <c r="AB141" i="2"/>
  <c r="AB145" i="2"/>
  <c r="AB149" i="2"/>
  <c r="AB153" i="2"/>
  <c r="AB157" i="2"/>
  <c r="AB161" i="2"/>
  <c r="AB165" i="2"/>
  <c r="AB169" i="2"/>
  <c r="AB173" i="2"/>
  <c r="AB177" i="2"/>
  <c r="AB181" i="2"/>
  <c r="AB185" i="2"/>
  <c r="AB189" i="2"/>
  <c r="AB193" i="2"/>
  <c r="AB197" i="2"/>
  <c r="AB201" i="2"/>
  <c r="AB205" i="2"/>
  <c r="AB209" i="2"/>
  <c r="AB213" i="2"/>
  <c r="AB217" i="2"/>
  <c r="AB221" i="2"/>
  <c r="AB225" i="2"/>
  <c r="AB229" i="2"/>
  <c r="AB233" i="2"/>
  <c r="AB237" i="2"/>
  <c r="AB241" i="2"/>
  <c r="AB245" i="2"/>
  <c r="AB249" i="2"/>
  <c r="AB253" i="2"/>
  <c r="AB257" i="2"/>
  <c r="AB261" i="2"/>
  <c r="AB265" i="2"/>
  <c r="AB269" i="2"/>
  <c r="AB273" i="2"/>
  <c r="AB277" i="2"/>
  <c r="AB281" i="2"/>
  <c r="AB285" i="2"/>
  <c r="AB289" i="2"/>
  <c r="AB293" i="2"/>
  <c r="AB297" i="2"/>
  <c r="AB301" i="2"/>
  <c r="AB2" i="2"/>
  <c r="AG2" i="2" s="1"/>
  <c r="AG109" i="2" l="1"/>
  <c r="AG125" i="2"/>
  <c r="AG141" i="2"/>
  <c r="AG157" i="2"/>
  <c r="AG173" i="2"/>
  <c r="AG189" i="2"/>
  <c r="AG205" i="2"/>
  <c r="AG221" i="2"/>
  <c r="AG237" i="2"/>
  <c r="AG253" i="2"/>
  <c r="AG269" i="2"/>
  <c r="AG285" i="2"/>
  <c r="AG101" i="2"/>
  <c r="AG165" i="2"/>
  <c r="AG181" i="2"/>
  <c r="AG197" i="2"/>
  <c r="AG229" i="2"/>
  <c r="AG245" i="2"/>
  <c r="AG293" i="2"/>
  <c r="AG117" i="2"/>
  <c r="AG133" i="2"/>
  <c r="AG149" i="2"/>
  <c r="AG213" i="2"/>
  <c r="AG261" i="2"/>
  <c r="AG277" i="2"/>
  <c r="AG105" i="2"/>
  <c r="AG113" i="2"/>
  <c r="AG121" i="2"/>
  <c r="AG129" i="2"/>
  <c r="AG137" i="2"/>
  <c r="AG145" i="2"/>
  <c r="AG153" i="2"/>
  <c r="AG161" i="2"/>
  <c r="AG169" i="2"/>
  <c r="AG177" i="2"/>
  <c r="AG185" i="2"/>
  <c r="AG193" i="2"/>
  <c r="AG201" i="2"/>
  <c r="AG209" i="2"/>
  <c r="AG217" i="2"/>
  <c r="AG225" i="2"/>
  <c r="AG233" i="2"/>
  <c r="AG241" i="2"/>
  <c r="AG249" i="2"/>
  <c r="AG257" i="2"/>
  <c r="AG265" i="2"/>
  <c r="AG273" i="2"/>
  <c r="AG281" i="2"/>
  <c r="AG289" i="2"/>
  <c r="AG297" i="2"/>
  <c r="AG6" i="2"/>
  <c r="AG14" i="2"/>
  <c r="AG22" i="2"/>
  <c r="AG30" i="2"/>
  <c r="AG38" i="2"/>
  <c r="AG46" i="2"/>
  <c r="AG54" i="2"/>
  <c r="AG62" i="2"/>
  <c r="AG70" i="2"/>
  <c r="AG78" i="2"/>
  <c r="AG86" i="2"/>
  <c r="AG94" i="2"/>
  <c r="AG102" i="2"/>
  <c r="AG110" i="2"/>
  <c r="AG118" i="2"/>
  <c r="AG126" i="2"/>
  <c r="AG134" i="2"/>
  <c r="AG142" i="2"/>
  <c r="AG150" i="2"/>
  <c r="AG158" i="2"/>
  <c r="AG166" i="2"/>
  <c r="AG174" i="2"/>
  <c r="AG182" i="2"/>
  <c r="AG190" i="2"/>
  <c r="AG230" i="2"/>
  <c r="AG238" i="2"/>
  <c r="AG246" i="2"/>
  <c r="AG254" i="2"/>
  <c r="AG262" i="2"/>
  <c r="AG270" i="2"/>
  <c r="AG278" i="2"/>
  <c r="AG286" i="2"/>
  <c r="AG294" i="2"/>
  <c r="AG302" i="2"/>
  <c r="AG301" i="2"/>
  <c r="AG10" i="2"/>
  <c r="AG18" i="2"/>
  <c r="AG26" i="2"/>
  <c r="AG34" i="2"/>
  <c r="AG42" i="2"/>
  <c r="AG50" i="2"/>
  <c r="AG58" i="2"/>
  <c r="AG66" i="2"/>
  <c r="AG74" i="2"/>
  <c r="AG82" i="2"/>
  <c r="AG90" i="2"/>
  <c r="AG98" i="2"/>
  <c r="AG106" i="2"/>
  <c r="AG114" i="2"/>
  <c r="AG122" i="2"/>
  <c r="AG130" i="2"/>
  <c r="AG138" i="2"/>
  <c r="AG146" i="2"/>
  <c r="AG154" i="2"/>
  <c r="AG162" i="2"/>
  <c r="AG170" i="2"/>
  <c r="AG178" i="2"/>
  <c r="AG186" i="2"/>
  <c r="AG226" i="2"/>
  <c r="AG234" i="2"/>
  <c r="AG242" i="2"/>
  <c r="AG250" i="2"/>
  <c r="AG258" i="2"/>
  <c r="AG266" i="2"/>
  <c r="AG274" i="2"/>
  <c r="AG282" i="2"/>
  <c r="AG290" i="2"/>
  <c r="AG298" i="2"/>
</calcChain>
</file>

<file path=xl/sharedStrings.xml><?xml version="1.0" encoding="utf-8"?>
<sst xmlns="http://schemas.openxmlformats.org/spreadsheetml/2006/main" count="519" uniqueCount="373">
  <si>
    <t>Address</t>
  </si>
  <si>
    <t>Company Name</t>
  </si>
  <si>
    <t xml:space="preserve"> </t>
  </si>
  <si>
    <t>1300 459 452</t>
  </si>
  <si>
    <t>Suburb</t>
  </si>
  <si>
    <t>sku</t>
  </si>
  <si>
    <t>bill name</t>
  </si>
  <si>
    <t>bill company</t>
  </si>
  <si>
    <t>bill address</t>
  </si>
  <si>
    <t>Contact Phone Number</t>
  </si>
  <si>
    <t>Contact Email Address</t>
  </si>
  <si>
    <t>bill suburb</t>
  </si>
  <si>
    <t>bill post code</t>
  </si>
  <si>
    <t>bill phone</t>
  </si>
  <si>
    <t>email address</t>
  </si>
  <si>
    <t>ship name</t>
  </si>
  <si>
    <t>ship company</t>
  </si>
  <si>
    <t>ship address</t>
  </si>
  <si>
    <t>ship post code</t>
  </si>
  <si>
    <t>ship suburb</t>
  </si>
  <si>
    <t>ship phone</t>
  </si>
  <si>
    <t>ID</t>
  </si>
  <si>
    <t>State</t>
  </si>
  <si>
    <t>Country</t>
  </si>
  <si>
    <t>QLD</t>
  </si>
  <si>
    <t>ACT</t>
  </si>
  <si>
    <t>SA</t>
  </si>
  <si>
    <t>TAS</t>
  </si>
  <si>
    <t>VIC</t>
  </si>
  <si>
    <t>WA</t>
  </si>
  <si>
    <t>recipient name</t>
  </si>
  <si>
    <t>card message</t>
  </si>
  <si>
    <t>hamper discount</t>
  </si>
  <si>
    <t>shipping discount</t>
  </si>
  <si>
    <t>ship state</t>
  </si>
  <si>
    <t>Hamper</t>
  </si>
  <si>
    <t>Recipient Name</t>
  </si>
  <si>
    <t>Contact Name</t>
  </si>
  <si>
    <t>NSW</t>
  </si>
  <si>
    <t>(office use only)</t>
  </si>
  <si>
    <t xml:space="preserve">corporate@thehamperemporium.com.au </t>
  </si>
  <si>
    <t>delivery instructions</t>
  </si>
  <si>
    <t>Postcode</t>
  </si>
  <si>
    <t>Sender/Billing Details</t>
  </si>
  <si>
    <t>100a</t>
  </si>
  <si>
    <t>330a</t>
  </si>
  <si>
    <t>date required</t>
  </si>
  <si>
    <t>payment method</t>
  </si>
  <si>
    <t>No thanks</t>
  </si>
  <si>
    <t>Telephone</t>
  </si>
  <si>
    <t>Authority to leave hamper if recipient not present?</t>
  </si>
  <si>
    <t>YES</t>
  </si>
  <si>
    <t>NO</t>
  </si>
  <si>
    <t>www.thehamperemporium.com.au/Corporate-Hampers</t>
  </si>
  <si>
    <r>
      <t xml:space="preserve">Would you like a GIFT CARD with your company logo? 
</t>
    </r>
    <r>
      <rPr>
        <sz val="9"/>
        <color indexed="8"/>
        <rFont val="Avenir Book"/>
        <family val="2"/>
      </rPr>
      <t>View options on our Corporate Hampers page</t>
    </r>
  </si>
  <si>
    <r>
      <t xml:space="preserve">Would you like RIBBON with your company logo?
</t>
    </r>
    <r>
      <rPr>
        <sz val="9"/>
        <color indexed="8"/>
        <rFont val="Avenir Book"/>
        <family val="2"/>
      </rPr>
      <t>View options on our Corporate Hampers page</t>
    </r>
  </si>
  <si>
    <t>bill state</t>
  </si>
  <si>
    <t>authority to leave</t>
  </si>
  <si>
    <t>amount paid</t>
  </si>
  <si>
    <t>ribbon colour</t>
  </si>
  <si>
    <t>card design</t>
  </si>
  <si>
    <t>NT</t>
  </si>
  <si>
    <r>
      <t xml:space="preserve">PO number </t>
    </r>
    <r>
      <rPr>
        <i/>
        <sz val="10"/>
        <color indexed="8"/>
        <rFont val="Avenir Book"/>
        <family val="2"/>
      </rPr>
      <t>(if applicable)</t>
    </r>
  </si>
  <si>
    <t>PO Box 3210, Regents Park NSW 2143</t>
  </si>
  <si>
    <r>
      <t xml:space="preserve">Address
</t>
    </r>
    <r>
      <rPr>
        <i/>
        <sz val="10"/>
        <color indexed="8"/>
        <rFont val="Avenir Book"/>
        <family val="2"/>
      </rPr>
      <t>(max 50 characters)</t>
    </r>
  </si>
  <si>
    <r>
      <t xml:space="preserve">Card Message
</t>
    </r>
    <r>
      <rPr>
        <i/>
        <sz val="10"/>
        <color indexed="8"/>
        <rFont val="Avenir Book"/>
        <family val="2"/>
      </rPr>
      <t>(max 500 characters)</t>
    </r>
  </si>
  <si>
    <r>
      <t xml:space="preserve">Delivery Intsructions
</t>
    </r>
    <r>
      <rPr>
        <i/>
        <sz val="10"/>
        <color indexed="8"/>
        <rFont val="Avenir Book"/>
        <family val="2"/>
      </rPr>
      <t>(max 140 characters)</t>
    </r>
  </si>
  <si>
    <t>price</t>
  </si>
  <si>
    <t>Custom Hamper</t>
  </si>
  <si>
    <t>101a</t>
  </si>
  <si>
    <t>ASAP (order with branding can take up to 3 business days to dispatch)</t>
  </si>
  <si>
    <t>FREE gift card</t>
  </si>
  <si>
    <t>Standard</t>
  </si>
  <si>
    <t>Express</t>
  </si>
  <si>
    <t>From Post Code</t>
  </si>
  <si>
    <t>To Post Code</t>
  </si>
  <si>
    <t>Premium Delivery</t>
  </si>
  <si>
    <t>Express Delivery</t>
  </si>
  <si>
    <t>Premium Sydney Delivery</t>
  </si>
  <si>
    <t>shipping method</t>
  </si>
  <si>
    <r>
      <rPr>
        <b/>
        <sz val="10"/>
        <color rgb="FFFF0000"/>
        <rFont val="Arial"/>
        <family val="2"/>
      </rPr>
      <t>X</t>
    </r>
    <r>
      <rPr>
        <b/>
        <sz val="10"/>
        <color indexed="8"/>
        <rFont val="Arial"/>
        <family val="2"/>
      </rPr>
      <t xml:space="preserve"> customer service notes</t>
    </r>
  </si>
  <si>
    <r>
      <rPr>
        <b/>
        <sz val="10"/>
        <color rgb="FFFF0000"/>
        <rFont val="Arial"/>
        <family val="2"/>
      </rPr>
      <t xml:space="preserve">X </t>
    </r>
    <r>
      <rPr>
        <b/>
        <sz val="10"/>
        <color indexed="8"/>
        <rFont val="Arial"/>
        <family val="2"/>
      </rPr>
      <t>username</t>
    </r>
  </si>
  <si>
    <r>
      <rPr>
        <b/>
        <sz val="10"/>
        <color rgb="FFFF0000"/>
        <rFont val="Arial"/>
        <family val="2"/>
      </rPr>
      <t>X</t>
    </r>
    <r>
      <rPr>
        <b/>
        <sz val="10"/>
        <color indexed="8"/>
        <rFont val="Arial"/>
        <family val="2"/>
      </rPr>
      <t xml:space="preserve"> sales person</t>
    </r>
  </si>
  <si>
    <r>
      <rPr>
        <b/>
        <sz val="10"/>
        <color rgb="FF00B050"/>
        <rFont val="Arial"/>
        <family val="2"/>
      </rPr>
      <t>C</t>
    </r>
    <r>
      <rPr>
        <b/>
        <sz val="10"/>
        <color indexed="8"/>
        <rFont val="Arial"/>
        <family val="2"/>
      </rPr>
      <t xml:space="preserve"> approved</t>
    </r>
  </si>
  <si>
    <r>
      <t xml:space="preserve">Company
</t>
    </r>
    <r>
      <rPr>
        <i/>
        <sz val="10"/>
        <color indexed="8"/>
        <rFont val="Avenir Book"/>
        <family val="2"/>
      </rPr>
      <t xml:space="preserve">(max 50 characters)
</t>
    </r>
    <r>
      <rPr>
        <i/>
        <sz val="9"/>
        <color indexed="8"/>
        <rFont val="Avenir Book"/>
        <family val="2"/>
      </rPr>
      <t>Compulsory for deliveries to business addresses</t>
    </r>
  </si>
  <si>
    <t>100a-9</t>
  </si>
  <si>
    <t>Test</t>
  </si>
  <si>
    <t>206c-1</t>
  </si>
  <si>
    <t>206c-3</t>
  </si>
  <si>
    <t>Moet with Australian Chocolates &amp; Nuts</t>
  </si>
  <si>
    <t>210c-1</t>
  </si>
  <si>
    <t>107a-2</t>
  </si>
  <si>
    <t xml:space="preserve">Red Wine &amp; Nibbles Hamper  </t>
  </si>
  <si>
    <t>Foodies Hamper</t>
  </si>
  <si>
    <t>107a</t>
  </si>
  <si>
    <t>Entertainer' Gourmet Hamper</t>
  </si>
  <si>
    <t>Moet &amp; Gourmet Nibbles Hamper</t>
  </si>
  <si>
    <t>White Wine Nibbles Hamper</t>
  </si>
  <si>
    <t>100a-1</t>
  </si>
  <si>
    <t>Premium Red &amp; White Wine Hamper</t>
  </si>
  <si>
    <t>100a-3</t>
  </si>
  <si>
    <t>The Best of All Gourmet Hampers</t>
  </si>
  <si>
    <t>104a</t>
  </si>
  <si>
    <t>107a-4</t>
  </si>
  <si>
    <t>Luxury Hennessey Hamper</t>
  </si>
  <si>
    <t>Glenmorangie Quinta Ruban Hamper</t>
  </si>
  <si>
    <t>Sweet Bites Hamper</t>
  </si>
  <si>
    <t>Chandon with Australian Chocolates &amp; Nuts</t>
  </si>
  <si>
    <t>206c</t>
  </si>
  <si>
    <t>Luxury Chocolate &amp; Veuve Hamper</t>
  </si>
  <si>
    <t>Moet Nectar Imperial Hamper</t>
  </si>
  <si>
    <t>210c-2</t>
  </si>
  <si>
    <t>Vintage Moet Hamper</t>
  </si>
  <si>
    <t>104a-1</t>
  </si>
  <si>
    <t>MicroBreweries of Australia Hamper</t>
  </si>
  <si>
    <t>340a</t>
  </si>
  <si>
    <t>Corona Beer Hamper</t>
  </si>
  <si>
    <t>360a</t>
  </si>
  <si>
    <t>James Squire Ale Hamper</t>
  </si>
  <si>
    <t>342a</t>
  </si>
  <si>
    <t>Beers of Australia Hamper</t>
  </si>
  <si>
    <t>341a</t>
  </si>
  <si>
    <t>215c</t>
  </si>
  <si>
    <t>205c</t>
  </si>
  <si>
    <t>Attention Delivery</t>
  </si>
  <si>
    <t>asap</t>
  </si>
  <si>
    <t>Chandon Celebration Hamper</t>
  </si>
  <si>
    <t>201c</t>
  </si>
  <si>
    <t>0800</t>
  </si>
  <si>
    <t>0999</t>
  </si>
  <si>
    <t>bill country</t>
  </si>
  <si>
    <t>add logo to ribbon</t>
  </si>
  <si>
    <t>add logo to gift card</t>
  </si>
  <si>
    <t>Glenmorangie 'The Lasanta' Hamper</t>
  </si>
  <si>
    <t>107a-3</t>
  </si>
  <si>
    <t>The Emporium Hamper</t>
  </si>
  <si>
    <t>118c</t>
  </si>
  <si>
    <t>The Classic Celebration Hamper</t>
  </si>
  <si>
    <t>190c</t>
  </si>
  <si>
    <t>The Sweet Epicure Hamper</t>
  </si>
  <si>
    <t>210c</t>
  </si>
  <si>
    <t>206c-13</t>
  </si>
  <si>
    <t>L'Occitane Pamper Hamper</t>
  </si>
  <si>
    <t>Jurlique Pure Indulgence Hamper</t>
  </si>
  <si>
    <t>215c-2</t>
  </si>
  <si>
    <t>No Cards</t>
  </si>
  <si>
    <t>ASAP</t>
  </si>
  <si>
    <t>See our help centre for full details relating to ordering, payment and delivery</t>
  </si>
  <si>
    <t>1. Complete this form in full and email it to corporate@thehamperemporium.com.au</t>
  </si>
  <si>
    <t>2. Once received your salesperson will upload it to our system and send you an invoice for payment.</t>
  </si>
  <si>
    <t>3. If you are adding branded ribbon or gift cards, include a high res .jpg and .png logo with your order form.</t>
  </si>
  <si>
    <t xml:space="preserve">Please confirm all delivery addresses with your recipients prior to submitting this form, redelivery fees may apply for incorrect addresses. This form will be automatically uploaded to our system and will not be checked for errors. Please do not change the formatting of this spreadsheet.  </t>
  </si>
  <si>
    <r>
      <t xml:space="preserve">4. We send all our standard deliveries with </t>
    </r>
    <r>
      <rPr>
        <b/>
        <sz val="14"/>
        <color indexed="8"/>
        <rFont val="Avenir Book"/>
        <family val="2"/>
      </rPr>
      <t>Australia Post</t>
    </r>
    <r>
      <rPr>
        <sz val="12"/>
        <color indexed="8"/>
        <rFont val="Avenir Book"/>
        <family val="2"/>
      </rPr>
      <t>, delivery dates cannot be guaranteed with this service. See the help centre for all our delivery information.</t>
    </r>
  </si>
  <si>
    <t>Receive Tracking Numbers</t>
  </si>
  <si>
    <r>
      <rPr>
        <b/>
        <sz val="10"/>
        <color indexed="8"/>
        <rFont val="Avenir Book"/>
        <family val="2"/>
      </rPr>
      <t xml:space="preserve">Preferred dispatch week </t>
    </r>
    <r>
      <rPr>
        <sz val="9"/>
        <color indexed="8"/>
        <rFont val="Avenir Book"/>
        <family val="2"/>
      </rPr>
      <t>(for orders with branded ribbon and/or branded gift tags)</t>
    </r>
  </si>
  <si>
    <r>
      <rPr>
        <b/>
        <sz val="10"/>
        <color indexed="8"/>
        <rFont val="Avenir Book"/>
        <family val="2"/>
      </rPr>
      <t>Requested delivery date</t>
    </r>
    <r>
      <rPr>
        <b/>
        <sz val="9"/>
        <color indexed="8"/>
        <rFont val="Avenir Book"/>
        <family val="2"/>
      </rPr>
      <t xml:space="preserve"> </t>
    </r>
    <r>
      <rPr>
        <sz val="9"/>
        <color indexed="8"/>
        <rFont val="Avenir Book"/>
        <family val="2"/>
      </rPr>
      <t>(if your order contains branding you will not be able to select a date)</t>
    </r>
  </si>
  <si>
    <t>Repeat Customer</t>
  </si>
  <si>
    <t>Google Search</t>
  </si>
  <si>
    <t>Recommended by a friend</t>
  </si>
  <si>
    <t>Advertising</t>
  </si>
  <si>
    <t>Where did you hear about us?</t>
  </si>
  <si>
    <t>.</t>
  </si>
  <si>
    <t>I received a hamper as a gift</t>
  </si>
  <si>
    <t>Gift Tag 1 (generic) 
$3 per hamper</t>
  </si>
  <si>
    <t>Gift Tag 1 (personalised with recipients name)
$3 per hamper</t>
  </si>
  <si>
    <t>Gift Tag 2 (generic)
$3 per hamper</t>
  </si>
  <si>
    <t>Gift Tag 2 (personalised with recipients name)
$3 per hamper</t>
  </si>
  <si>
    <t>Gift Tag 3 (generic)
$3 per hamper</t>
  </si>
  <si>
    <t>Gift Tag 3 (personalised with recipient name)
$3 per hamper</t>
  </si>
  <si>
    <t>Gift Tag 4 (generic)
$3 per hamper</t>
  </si>
  <si>
    <t>Gift Tag 4 (personalised with recipient name)
$3 per hamper</t>
  </si>
  <si>
    <t>Gift Tag 5 (generic)
$3 per hamper</t>
  </si>
  <si>
    <t>Gift Tag 5 (personalised with recipient name)
$3 per hamper</t>
  </si>
  <si>
    <t>Gift Tag 6 (generic)
$3 per hamper</t>
  </si>
  <si>
    <t>Gift Tag 6 (personalised with recipient name)
$3 per hamper</t>
  </si>
  <si>
    <t>Gift Tag 7 (generic)
$3 per hamper</t>
  </si>
  <si>
    <t>Gift Tag 7 (personalised with recipient name)
$3 per hamper</t>
  </si>
  <si>
    <t>Gift Tag 8 (generic)
$3 per hamper</t>
  </si>
  <si>
    <t>Gift Tag 8 (personalised with recipient name)
$3 per hamper</t>
  </si>
  <si>
    <t>Gift Tag 9 (generic)
$3 per hamper</t>
  </si>
  <si>
    <t>Gift Tag 9 (personalised with recipient name)
$3 per hamper</t>
  </si>
  <si>
    <t>Gift Tag 10 (generic)
$3 per hamper</t>
  </si>
  <si>
    <t>Gift Tag 10 (personalised with recipient name)
$3 per hamper</t>
  </si>
  <si>
    <t>Gift Tag 11 (generic)
$3 per hamper</t>
  </si>
  <si>
    <t>Gift Tag 11 (personalised with recipient name)
$3 per hamper</t>
  </si>
  <si>
    <t>Gift Tag 12 (personalised with recipient name)
$3 per hamper</t>
  </si>
  <si>
    <t>Gift Tag 12 (generic)
$3 per hamper</t>
  </si>
  <si>
    <t>Silver on Red
($5 per hamper)</t>
  </si>
  <si>
    <t>Gold on Red
($5 per hamper)</t>
  </si>
  <si>
    <t>Silver on Green
($5 per hamper)</t>
  </si>
  <si>
    <t>Gold on Green
($5 per hamper)</t>
  </si>
  <si>
    <t>Silver on Black
($5 per hamper)</t>
  </si>
  <si>
    <t>Gold on Black
($5 per hamper)</t>
  </si>
  <si>
    <t>Silver on Blue
($5 per hamper)</t>
  </si>
  <si>
    <t>Gold on Blue
($5 per hamper)</t>
  </si>
  <si>
    <t>Silver on Navy
($5 per hamper)</t>
  </si>
  <si>
    <t>Gold on Navy
($5 per hamper)</t>
  </si>
  <si>
    <t>Silver on Tangerine
($5 per hamper)</t>
  </si>
  <si>
    <t>Gold on Tangerine
($5 per hamper)</t>
  </si>
  <si>
    <t>Silver on Purple
($5 per hamper)</t>
  </si>
  <si>
    <t>Gold on Purple
($5 per hamper)</t>
  </si>
  <si>
    <t>Anzac Ciders Hamper</t>
  </si>
  <si>
    <t>Glenmorangie Whisky Tasting Hamper</t>
  </si>
  <si>
    <t>L'Occitane &amp; Moet Hamper</t>
  </si>
  <si>
    <t xml:space="preserve">Moët &amp; Cape Mentelle Shiraz Hamper </t>
  </si>
  <si>
    <t>Moët Grand Vintage &amp; Chocolates</t>
  </si>
  <si>
    <t>104a-2</t>
  </si>
  <si>
    <t>110a-1</t>
  </si>
  <si>
    <t>215c-9</t>
  </si>
  <si>
    <t>206c-08</t>
  </si>
  <si>
    <t>HAMPERS</t>
  </si>
  <si>
    <t>Barossa Shiraz &amp; Chocolates</t>
  </si>
  <si>
    <t>Men's Retreat Hamper</t>
  </si>
  <si>
    <t>407a</t>
  </si>
  <si>
    <t>Men's Retreat Hamper with Wine</t>
  </si>
  <si>
    <t>407a-1</t>
  </si>
  <si>
    <t>Moët Rosé Impérial &amp; Gourmet Nibbles</t>
  </si>
  <si>
    <t>100a-91</t>
  </si>
  <si>
    <t>Ultimate Foodies Hamper</t>
  </si>
  <si>
    <t>108c</t>
  </si>
  <si>
    <t>Ultimate Foodies Hamper with Shiraz</t>
  </si>
  <si>
    <t>108c-2</t>
  </si>
  <si>
    <t>Ultimate Foodies with Moët Hamper</t>
  </si>
  <si>
    <t>108c-1</t>
  </si>
  <si>
    <t xml:space="preserve">I want to send cards to include in each hamper 
</t>
  </si>
  <si>
    <t>Standard Delivery with Australia Post</t>
  </si>
  <si>
    <r>
      <rPr>
        <b/>
        <sz val="16"/>
        <color theme="1"/>
        <rFont val="Calibri"/>
        <family val="2"/>
      </rPr>
      <t xml:space="preserve">This order form is valid until 31/12/2019, to download an updated order form </t>
    </r>
    <r>
      <rPr>
        <b/>
        <u/>
        <sz val="16"/>
        <color theme="10"/>
        <rFont val="Calibri"/>
        <family val="2"/>
      </rPr>
      <t>click here</t>
    </r>
  </si>
  <si>
    <t>Monday 7th Oct 2019</t>
  </si>
  <si>
    <t>Monday 14th October 2021</t>
  </si>
  <si>
    <t>Monday 21st October 2019</t>
  </si>
  <si>
    <t>Monday 28th October 2019</t>
  </si>
  <si>
    <t>Monday 4th November 2019</t>
  </si>
  <si>
    <t>Monday 11th November 2019</t>
  </si>
  <si>
    <t>Monday 18th November 2019</t>
  </si>
  <si>
    <t>Monday 25th November 2019</t>
  </si>
  <si>
    <t>Tuesday, 1st Oct 2019</t>
  </si>
  <si>
    <t>Wednesday, 2nd Oct 2019</t>
  </si>
  <si>
    <t>Thursday, 3rd Oct 2019</t>
  </si>
  <si>
    <t>Friday, 4th Oct 2019</t>
  </si>
  <si>
    <t>Monday, 7th Oct 2019</t>
  </si>
  <si>
    <t>Tuesday, 8th Oct 2019</t>
  </si>
  <si>
    <t>Wednesday, 9th Oct 2019</t>
  </si>
  <si>
    <t>Thursday, 10th Oct 2019</t>
  </si>
  <si>
    <t>Friday, 11th Oct 2019</t>
  </si>
  <si>
    <t>Monday, 14th Oct 2019</t>
  </si>
  <si>
    <t>Tuesday, 15th Oct 2019</t>
  </si>
  <si>
    <t>Wednesday, 16th Oct 2019</t>
  </si>
  <si>
    <t>Thursday, 17th Oct 2019</t>
  </si>
  <si>
    <t>Friday, 18th Oct 2019</t>
  </si>
  <si>
    <t>Monday, 21st Oct 2019</t>
  </si>
  <si>
    <t>Tuesday, 22nd Oct 2019</t>
  </si>
  <si>
    <t>Wednesday, 23rd Oct 2019</t>
  </si>
  <si>
    <t>Thursday, 24th Oct 2019</t>
  </si>
  <si>
    <t>Friday, 25th Oct 2019</t>
  </si>
  <si>
    <t>Monday, 28th Oct 2019</t>
  </si>
  <si>
    <t>Tuesday, 29th Oct 2019</t>
  </si>
  <si>
    <t>Wednesday, 30th Oct 2019</t>
  </si>
  <si>
    <t>Thursday, 31st Oct 2019</t>
  </si>
  <si>
    <t>Friday, 1st Nov 2019</t>
  </si>
  <si>
    <t>Monday, 4th Nov 2019</t>
  </si>
  <si>
    <t>Tuesday, 5th Nov 2019</t>
  </si>
  <si>
    <t>Wednesday, 6th Nov 2019</t>
  </si>
  <si>
    <t>Thursday, 7th Nov 2019</t>
  </si>
  <si>
    <t>Friday, 8th Nov 2019</t>
  </si>
  <si>
    <t>Monday, 18th Nov 2019</t>
  </si>
  <si>
    <t>Tuesday, 19st Nov 2019</t>
  </si>
  <si>
    <t>Wednesday, 20th Nov 2019</t>
  </si>
  <si>
    <t>Thursday, 21st Nov 2019</t>
  </si>
  <si>
    <t>Friday, 22nd Nov 2019</t>
  </si>
  <si>
    <t>Monday, 25th Nov 2019</t>
  </si>
  <si>
    <t>Tuesday, 26th Nov 2019</t>
  </si>
  <si>
    <t>Wednesday, 27th Nov 2019</t>
  </si>
  <si>
    <t>Thursday, 28th Nov 2019</t>
  </si>
  <si>
    <t>Friday, 29th Nov 2019</t>
  </si>
  <si>
    <t>Monday, 2nd Dec 2019</t>
  </si>
  <si>
    <t>Tuesday, 3rd Dec 2019</t>
  </si>
  <si>
    <t>Wednesday, 4th Dec 2019</t>
  </si>
  <si>
    <t>Thursday, 5th Dec 2019</t>
  </si>
  <si>
    <t>Friday, 6th Dec 2019</t>
  </si>
  <si>
    <t>Monday, 9th Dec 2019</t>
  </si>
  <si>
    <t>Tuesday, 10th Dec 2019</t>
  </si>
  <si>
    <t>Wednesday, 11th Dec 2019</t>
  </si>
  <si>
    <t>Thursday, 12th Dec 2019</t>
  </si>
  <si>
    <t>Friday, 13th Dec 2019</t>
  </si>
  <si>
    <t>Monday, 16th Dec 2019</t>
  </si>
  <si>
    <t>Tuesday, 17th Dec 2019</t>
  </si>
  <si>
    <t>Wednesday, 18th Dec 2019</t>
  </si>
  <si>
    <t>Thursday, 19th Dec 2019</t>
  </si>
  <si>
    <t>Friday, 20th Dec 2019</t>
  </si>
  <si>
    <t>X warehouse notes</t>
  </si>
  <si>
    <t>Monday 2nd December; cut off for deliveries to WA, NT, regional &amp; remote locations</t>
  </si>
  <si>
    <t>Monday 9th December; cut off for deliveries to SA, TAS metro</t>
  </si>
  <si>
    <t>Monday 16th December; Premium selivery recommended to guarantee delivery prior to Christmas, fees apply</t>
  </si>
  <si>
    <t>900a</t>
  </si>
  <si>
    <t>po number</t>
  </si>
  <si>
    <t>A Cape Mentelle Christmas</t>
  </si>
  <si>
    <t>908c-2</t>
  </si>
  <si>
    <t xml:space="preserve">Cape Mentelle Shiraz &amp; Christmas Cake Hamper </t>
  </si>
  <si>
    <t>910c</t>
  </si>
  <si>
    <t xml:space="preserve">Champagne Festive Hamper </t>
  </si>
  <si>
    <t>902a-2</t>
  </si>
  <si>
    <t>Chandon Swarovski Crystal Crackers</t>
  </si>
  <si>
    <t>905a</t>
  </si>
  <si>
    <t xml:space="preserve">Christmas Bites Hamper </t>
  </si>
  <si>
    <t xml:space="preserve">Christmas Epicure Hamper </t>
  </si>
  <si>
    <t>907a-1</t>
  </si>
  <si>
    <t xml:space="preserve">Christmas Foodies with Veuve Hamper </t>
  </si>
  <si>
    <t>908c-1</t>
  </si>
  <si>
    <t>901a</t>
  </si>
  <si>
    <t xml:space="preserve">Everything But the Ham Festive Hamper </t>
  </si>
  <si>
    <t>907a</t>
  </si>
  <si>
    <t>Festive Cheer Hamper</t>
  </si>
  <si>
    <t>902a-1</t>
  </si>
  <si>
    <t>Glenmorangie Swarovski Crystal Crackers</t>
  </si>
  <si>
    <t>905a-6</t>
  </si>
  <si>
    <t>902a</t>
  </si>
  <si>
    <t xml:space="preserve">Indulgence Xmas Hamper </t>
  </si>
  <si>
    <t>909a</t>
  </si>
  <si>
    <t>907a-2</t>
  </si>
  <si>
    <t>910c-1</t>
  </si>
  <si>
    <t xml:space="preserve">Moet Christmas Hamper </t>
  </si>
  <si>
    <t>905a-1</t>
  </si>
  <si>
    <t>Pure Gold Luxury ChristmasFoodies Hamper</t>
  </si>
  <si>
    <t>908c-4</t>
  </si>
  <si>
    <t>905a-2</t>
  </si>
  <si>
    <t xml:space="preserve">The Celebration of Christmas Hamper </t>
  </si>
  <si>
    <t>990c</t>
  </si>
  <si>
    <t>The Deluxe Christmas Hamper</t>
  </si>
  <si>
    <t>918c</t>
  </si>
  <si>
    <t>908c</t>
  </si>
  <si>
    <t xml:space="preserve">Veuve Christmas Hamper </t>
  </si>
  <si>
    <t>905a-3</t>
  </si>
  <si>
    <t>Gourmet Bites Hamper</t>
  </si>
  <si>
    <t>103a</t>
  </si>
  <si>
    <t>Cape Mentelle Cab Merlot &amp; Savoury Delights</t>
  </si>
  <si>
    <t>105a</t>
  </si>
  <si>
    <t>Cape Mentelle SBS &amp; Savoury Delights</t>
  </si>
  <si>
    <t>105a-1</t>
  </si>
  <si>
    <t xml:space="preserve">Jurlique &amp; Luxury Robe Hamper </t>
  </si>
  <si>
    <t>227a</t>
  </si>
  <si>
    <t xml:space="preserve">Jurlique &amp; Moet Rose Imperial Hamper </t>
  </si>
  <si>
    <t>229a-1</t>
  </si>
  <si>
    <t>Jurlique &amp; Rose Hamper</t>
  </si>
  <si>
    <t>227a-1</t>
  </si>
  <si>
    <t xml:space="preserve">Jurlique Iconic Collection Hamper </t>
  </si>
  <si>
    <t>229a</t>
  </si>
  <si>
    <t xml:space="preserve">L'Occitane &amp; Personalised Leather Hamper </t>
  </si>
  <si>
    <t>228a-P</t>
  </si>
  <si>
    <t>L'Occitane Discovery Set Hamper</t>
  </si>
  <si>
    <t>228a</t>
  </si>
  <si>
    <t>Luxury Natural Skincare &amp; Rose Hamper</t>
  </si>
  <si>
    <t>225a</t>
  </si>
  <si>
    <t>232a</t>
  </si>
  <si>
    <t xml:space="preserve">Personalised Moet Rose &amp; L'Occitane Hamper </t>
  </si>
  <si>
    <t xml:space="preserve">Personliased L'Occitane Hamper </t>
  </si>
  <si>
    <t>209c-9</t>
  </si>
  <si>
    <t xml:space="preserve">Pure Gold Luxury Foodies Hamper </t>
  </si>
  <si>
    <t>108c-4</t>
  </si>
  <si>
    <t>Monday, 11th Nov 2019</t>
  </si>
  <si>
    <t>Tuesday, 12th Nov 2019</t>
  </si>
  <si>
    <t>Wednesday, 13th Nov 2019</t>
  </si>
  <si>
    <t>Thursday, 14th Nov 2019</t>
  </si>
  <si>
    <t>Friday, 15th Nov 2019</t>
  </si>
  <si>
    <t>Christmas Mini Delight Hamper</t>
  </si>
  <si>
    <t>The Classic Port  Hamper</t>
  </si>
  <si>
    <t xml:space="preserve">Gourmet Christmas Treats Hamper </t>
  </si>
  <si>
    <t xml:space="preserve">Christmas Icons Gourmet Hamper </t>
  </si>
  <si>
    <t>L'Occitane Discovery &amp; Cape Mentelle</t>
  </si>
  <si>
    <t>Champagne &amp; Christmas Cake Hamper</t>
  </si>
  <si>
    <t>208c-Pblack</t>
  </si>
  <si>
    <t>Rosé Christmas Hamper</t>
  </si>
  <si>
    <t>The Ultimate Christmas Foodies Hamper</t>
  </si>
  <si>
    <t>Australia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</si>
</sst>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45">
    <font>
      <sz val="11"/>
      <color theme="1"/>
      <name val="Calibri"/>
      <family val="2"/>
      <scheme val="minor"/>
    </font>
    <font>
      <sz val="11"/>
      <color indexed="8"/>
      <name val="Arial"/>
      <family val="2"/>
    </font>
    <font>
      <b/>
      <sz val="10"/>
      <color indexed="8"/>
      <name val="Arial"/>
      <family val="2"/>
    </font>
    <font>
      <sz val="10"/>
      <color indexed="8"/>
      <name val="Arial"/>
      <family val="2"/>
    </font>
    <font>
      <sz val="8"/>
      <name val="Calibri"/>
      <family val="2"/>
    </font>
    <font>
      <u/>
      <sz val="11"/>
      <color theme="10"/>
      <name val="Calibri"/>
      <family val="2"/>
    </font>
    <font>
      <sz val="11"/>
      <color theme="1"/>
      <name val="Avenir Book"/>
      <family val="2"/>
    </font>
    <font>
      <sz val="20"/>
      <color indexed="10"/>
      <name val="Avenir Book"/>
      <family val="2"/>
    </font>
    <font>
      <b/>
      <sz val="12"/>
      <color indexed="8"/>
      <name val="Avenir Book"/>
      <family val="2"/>
    </font>
    <font>
      <b/>
      <sz val="10"/>
      <color indexed="8"/>
      <name val="Avenir Book"/>
      <family val="2"/>
    </font>
    <font>
      <sz val="10"/>
      <color indexed="8"/>
      <name val="Avenir Book"/>
      <family val="2"/>
    </font>
    <font>
      <u/>
      <sz val="11"/>
      <color theme="10"/>
      <name val="Avenir Book"/>
      <family val="2"/>
    </font>
    <font>
      <b/>
      <sz val="11"/>
      <color indexed="8"/>
      <name val="Avenir Book"/>
      <family val="2"/>
    </font>
    <font>
      <sz val="20"/>
      <name val="Avenir Book"/>
      <family val="2"/>
    </font>
    <font>
      <u/>
      <sz val="11"/>
      <color theme="11"/>
      <name val="Calibri"/>
      <family val="2"/>
      <scheme val="minor"/>
    </font>
    <font>
      <sz val="11"/>
      <color indexed="8"/>
      <name val="Avenir Book"/>
      <family val="2"/>
    </font>
    <font>
      <sz val="11"/>
      <color theme="0"/>
      <name val="Avenir Book"/>
      <family val="2"/>
    </font>
    <font>
      <b/>
      <sz val="16"/>
      <name val="Avenir Book"/>
      <family val="2"/>
    </font>
    <font>
      <sz val="11"/>
      <color rgb="FF008000"/>
      <name val="Avenir Book"/>
      <family val="2"/>
    </font>
    <font>
      <b/>
      <sz val="9"/>
      <color indexed="8"/>
      <name val="Avenir Book"/>
      <family val="2"/>
    </font>
    <font>
      <sz val="10"/>
      <color theme="1"/>
      <name val="Avenir Book"/>
      <family val="2"/>
    </font>
    <font>
      <sz val="10"/>
      <color theme="0"/>
      <name val="Avenir Book"/>
      <family val="2"/>
    </font>
    <font>
      <sz val="10"/>
      <name val="Avenir Book"/>
      <family val="2"/>
    </font>
    <font>
      <sz val="10"/>
      <color rgb="FF008000"/>
      <name val="Avenir Book"/>
      <family val="2"/>
    </font>
    <font>
      <sz val="9"/>
      <color indexed="8"/>
      <name val="Avenir Book"/>
      <family val="2"/>
    </font>
    <font>
      <sz val="10"/>
      <color theme="1"/>
      <name val="Avenir"/>
      <family val="2"/>
    </font>
    <font>
      <b/>
      <sz val="11"/>
      <color rgb="FF0033CC"/>
      <name val="Avenir Book"/>
      <family val="2"/>
    </font>
    <font>
      <b/>
      <sz val="10"/>
      <color rgb="FF0033CC"/>
      <name val="Avenir Book"/>
      <family val="2"/>
    </font>
    <font>
      <u/>
      <sz val="11"/>
      <color theme="10"/>
      <name val="Avernir"/>
    </font>
    <font>
      <sz val="11"/>
      <color theme="1"/>
      <name val="Calibri"/>
      <family val="2"/>
      <scheme val="minor"/>
    </font>
    <font>
      <sz val="11"/>
      <color theme="1"/>
      <name val="Arial"/>
      <family val="2"/>
    </font>
    <font>
      <i/>
      <sz val="10"/>
      <color indexed="8"/>
      <name val="Avenir Book"/>
      <family val="2"/>
    </font>
    <font>
      <b/>
      <sz val="10"/>
      <color rgb="FFFF0000"/>
      <name val="Arial"/>
      <family val="2"/>
    </font>
    <font>
      <b/>
      <sz val="10"/>
      <color rgb="FF00B050"/>
      <name val="Arial"/>
      <family val="2"/>
    </font>
    <font>
      <i/>
      <sz val="9"/>
      <color indexed="8"/>
      <name val="Avenir Book"/>
      <family val="2"/>
    </font>
    <font>
      <b/>
      <sz val="12"/>
      <name val="Calibri"/>
      <family val="2"/>
      <scheme val="minor"/>
    </font>
    <font>
      <b/>
      <sz val="14"/>
      <color indexed="8"/>
      <name val="Avenir Book"/>
      <family val="2"/>
    </font>
    <font>
      <sz val="12"/>
      <color indexed="8"/>
      <name val="Avenir Book"/>
      <family val="2"/>
    </font>
    <font>
      <b/>
      <sz val="12"/>
      <color theme="1"/>
      <name val="Calibri"/>
      <family val="2"/>
      <scheme val="minor"/>
    </font>
    <font>
      <b/>
      <sz val="12"/>
      <color theme="1"/>
      <name val="Calibri (Body)_x0000_"/>
    </font>
    <font>
      <b/>
      <sz val="16"/>
      <color theme="10"/>
      <name val="Avenir Book"/>
      <family val="2"/>
    </font>
    <font>
      <b/>
      <sz val="16"/>
      <color theme="10"/>
      <name val="Calibri"/>
      <family val="2"/>
    </font>
    <font>
      <b/>
      <sz val="16"/>
      <color theme="1"/>
      <name val="Calibri"/>
      <family val="2"/>
    </font>
    <font>
      <b/>
      <u/>
      <sz val="16"/>
      <color theme="10"/>
      <name val="Calibri"/>
      <family val="2"/>
    </font>
    <font>
      <sz val="12"/>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s>
  <cellStyleXfs count="13">
    <xf numFmtId="0" fontId="0" fillId="0" borderId="0"/>
    <xf numFmtId="0" fontId="5" fillId="0" borderId="0" applyNumberFormat="0" applyFill="0" applyBorder="0" applyAlignment="0" applyProtection="0">
      <alignment vertical="top"/>
      <protection locked="0"/>
    </xf>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44" fontId="29" fillId="0" borderId="0" applyFont="0" applyFill="0" applyBorder="0" applyAlignment="0" applyProtection="0"/>
  </cellStyleXfs>
  <cellXfs count="144">
    <xf numFmtId="0" fontId="0" fillId="0" borderId="0" xfId="0"/>
    <xf numFmtId="0" fontId="1" fillId="0" borderId="2" xfId="0" applyFont="1" applyBorder="1"/>
    <xf numFmtId="0" fontId="3" fillId="0" borderId="2" xfId="0" applyFont="1" applyBorder="1"/>
    <xf numFmtId="0" fontId="25" fillId="0" borderId="0" xfId="0" applyFont="1"/>
    <xf numFmtId="0" fontId="2" fillId="0" borderId="2" xfId="0" applyFont="1" applyBorder="1" applyAlignment="1">
      <alignment horizontal="center" vertical="center" wrapText="1"/>
    </xf>
    <xf numFmtId="49"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30" fillId="0" borderId="2" xfId="0" applyFont="1" applyBorder="1"/>
    <xf numFmtId="44" fontId="30" fillId="0" borderId="2" xfId="12" applyFont="1" applyBorder="1"/>
    <xf numFmtId="0" fontId="0" fillId="0" borderId="2" xfId="0" applyBorder="1"/>
    <xf numFmtId="0" fontId="0" fillId="0" borderId="2" xfId="0" applyFont="1" applyBorder="1" applyAlignment="1">
      <alignment horizontal="center"/>
    </xf>
    <xf numFmtId="0" fontId="30" fillId="0" borderId="2" xfId="0" applyFont="1" applyBorder="1" applyAlignment="1">
      <alignment horizontal="center" vertical="center"/>
    </xf>
    <xf numFmtId="0" fontId="0" fillId="0" borderId="4" xfId="0" applyFont="1" applyBorder="1" applyAlignment="1">
      <alignment horizontal="center"/>
    </xf>
    <xf numFmtId="0" fontId="0" fillId="0" borderId="3" xfId="0" applyFont="1" applyFill="1" applyBorder="1" applyAlignment="1">
      <alignment horizontal="left"/>
    </xf>
    <xf numFmtId="0" fontId="0" fillId="0" borderId="3" xfId="0" applyBorder="1" applyAlignment="1">
      <alignment horizontal="left"/>
    </xf>
    <xf numFmtId="0" fontId="0" fillId="0" borderId="6" xfId="0" applyFont="1" applyFill="1" applyBorder="1" applyAlignment="1">
      <alignment horizontal="left"/>
    </xf>
    <xf numFmtId="0" fontId="35" fillId="4" borderId="9" xfId="0" applyFont="1" applyFill="1" applyBorder="1" applyAlignment="1">
      <alignment horizontal="center"/>
    </xf>
    <xf numFmtId="0" fontId="35" fillId="4" borderId="10" xfId="0" applyFont="1" applyFill="1" applyBorder="1" applyAlignment="1">
      <alignment horizontal="center"/>
    </xf>
    <xf numFmtId="0" fontId="35" fillId="4" borderId="8" xfId="0" applyFont="1" applyFill="1" applyBorder="1" applyAlignment="1">
      <alignment horizontal="center"/>
    </xf>
    <xf numFmtId="0" fontId="2" fillId="0" borderId="0" xfId="0" applyFont="1" applyBorder="1" applyAlignment="1">
      <alignment horizontal="center" vertical="center" wrapText="1"/>
    </xf>
    <xf numFmtId="0" fontId="30" fillId="0" borderId="0" xfId="0" applyFont="1" applyBorder="1"/>
    <xf numFmtId="0" fontId="30" fillId="0" borderId="0" xfId="0" applyFont="1" applyBorder="1" applyAlignment="1">
      <alignment horizontal="center" vertical="center"/>
    </xf>
    <xf numFmtId="0" fontId="25" fillId="0" borderId="0" xfId="0" applyFont="1" applyAlignment="1">
      <alignment horizontal="left"/>
    </xf>
    <xf numFmtId="0" fontId="6" fillId="0" borderId="0" xfId="0" applyFont="1" applyFill="1" applyAlignment="1" applyProtection="1">
      <alignment vertical="center" wrapText="1"/>
      <protection locked="0"/>
    </xf>
    <xf numFmtId="0" fontId="26" fillId="0" borderId="0" xfId="0" applyFont="1" applyFill="1" applyAlignment="1" applyProtection="1">
      <alignment vertical="center" wrapText="1"/>
      <protection locked="0"/>
    </xf>
    <xf numFmtId="0" fontId="18" fillId="0" borderId="0" xfId="0" applyFont="1" applyFill="1" applyAlignment="1" applyProtection="1">
      <alignment vertical="center" wrapText="1"/>
      <protection locked="0"/>
    </xf>
    <xf numFmtId="0" fontId="16" fillId="0" borderId="0" xfId="0" applyFont="1" applyFill="1" applyAlignment="1" applyProtection="1">
      <alignment vertical="center" wrapText="1"/>
      <protection locked="0"/>
    </xf>
    <xf numFmtId="0" fontId="6" fillId="0" borderId="0" xfId="0" applyFont="1" applyFill="1" applyAlignment="1" applyProtection="1">
      <alignment horizontal="center" vertical="center" wrapText="1"/>
      <protection locked="0"/>
    </xf>
    <xf numFmtId="0" fontId="6" fillId="0" borderId="0" xfId="0" applyFont="1" applyFill="1" applyAlignment="1" applyProtection="1">
      <alignment horizontal="left" vertical="center" wrapText="1"/>
      <protection locked="0"/>
    </xf>
    <xf numFmtId="0" fontId="27" fillId="0" borderId="0" xfId="0" applyFont="1" applyFill="1" applyAlignment="1" applyProtection="1">
      <alignment vertical="center" wrapText="1"/>
      <protection locked="0"/>
    </xf>
    <xf numFmtId="0" fontId="20" fillId="0" borderId="0" xfId="0" applyFont="1" applyFill="1" applyAlignment="1" applyProtection="1">
      <alignment vertical="center" wrapText="1"/>
      <protection locked="0"/>
    </xf>
    <xf numFmtId="0" fontId="22" fillId="0" borderId="0" xfId="0" applyFont="1" applyFill="1" applyAlignment="1" applyProtection="1">
      <alignment vertical="center" wrapText="1" shrinkToFit="1"/>
      <protection locked="0"/>
    </xf>
    <xf numFmtId="0" fontId="22" fillId="0" borderId="2" xfId="0" applyFont="1" applyFill="1" applyBorder="1" applyAlignment="1" applyProtection="1">
      <alignment vertical="center" wrapText="1" shrinkToFit="1"/>
      <protection locked="0"/>
    </xf>
    <xf numFmtId="0" fontId="22" fillId="0" borderId="2" xfId="0" applyFont="1" applyFill="1" applyBorder="1" applyAlignment="1" applyProtection="1">
      <alignment vertical="center" wrapText="1"/>
      <protection locked="0"/>
    </xf>
    <xf numFmtId="0" fontId="22" fillId="0" borderId="2" xfId="0" applyFont="1" applyFill="1" applyBorder="1" applyAlignment="1" applyProtection="1">
      <alignment horizontal="left" vertical="center" wrapText="1"/>
      <protection locked="0"/>
    </xf>
    <xf numFmtId="0" fontId="22" fillId="0" borderId="0" xfId="0" applyFont="1" applyFill="1" applyAlignment="1" applyProtection="1">
      <alignment vertical="center" wrapText="1"/>
      <protection locked="0"/>
    </xf>
    <xf numFmtId="0" fontId="2" fillId="0" borderId="2" xfId="0" applyNumberFormat="1" applyFont="1" applyBorder="1" applyAlignment="1">
      <alignment horizontal="center" vertical="center" wrapText="1"/>
    </xf>
    <xf numFmtId="0" fontId="3" fillId="2" borderId="2" xfId="0" applyNumberFormat="1" applyFont="1" applyFill="1" applyBorder="1" applyAlignment="1">
      <alignment horizontal="left" wrapText="1"/>
    </xf>
    <xf numFmtId="0" fontId="30" fillId="0" borderId="0" xfId="0" applyNumberFormat="1" applyFont="1" applyBorder="1" applyAlignment="1">
      <alignment horizontal="left"/>
    </xf>
    <xf numFmtId="0" fontId="22" fillId="0" borderId="2" xfId="0" applyFont="1" applyFill="1" applyBorder="1" applyAlignment="1" applyProtection="1">
      <alignment horizontal="left" vertical="center" wrapText="1" shrinkToFit="1"/>
      <protection locked="0"/>
    </xf>
    <xf numFmtId="0" fontId="6" fillId="0" borderId="0" xfId="0" applyFont="1" applyFill="1" applyAlignment="1" applyProtection="1">
      <alignment vertical="center" wrapText="1"/>
      <protection hidden="1"/>
    </xf>
    <xf numFmtId="0" fontId="17" fillId="0" borderId="0" xfId="0" applyFont="1" applyFill="1" applyAlignment="1" applyProtection="1">
      <alignment vertical="center" wrapText="1"/>
      <protection hidden="1"/>
    </xf>
    <xf numFmtId="0" fontId="7" fillId="0" borderId="0" xfId="0" applyFont="1" applyFill="1" applyAlignment="1" applyProtection="1">
      <alignment horizontal="center" vertical="center" wrapText="1"/>
      <protection hidden="1"/>
    </xf>
    <xf numFmtId="0" fontId="5" fillId="0" borderId="0" xfId="1" applyFill="1" applyAlignment="1" applyProtection="1">
      <alignment horizontal="left" vertical="center"/>
      <protection hidden="1"/>
    </xf>
    <xf numFmtId="0" fontId="6" fillId="0" borderId="0" xfId="0" applyFont="1" applyFill="1" applyAlignment="1" applyProtection="1">
      <alignment horizontal="right" vertical="center" wrapText="1"/>
      <protection hidden="1"/>
    </xf>
    <xf numFmtId="0" fontId="6" fillId="0" borderId="0" xfId="0" applyFont="1" applyFill="1" applyAlignment="1" applyProtection="1">
      <alignment horizontal="left" vertical="center" wrapText="1"/>
      <protection hidden="1"/>
    </xf>
    <xf numFmtId="0" fontId="15" fillId="0" borderId="0" xfId="0" applyFont="1" applyFill="1" applyAlignment="1" applyProtection="1">
      <alignment horizontal="left" vertical="center" wrapText="1"/>
      <protection hidden="1"/>
    </xf>
    <xf numFmtId="0" fontId="12" fillId="0" borderId="0" xfId="0" applyFont="1" applyFill="1" applyAlignment="1" applyProtection="1">
      <alignment horizontal="center" vertical="center" wrapText="1"/>
      <protection hidden="1"/>
    </xf>
    <xf numFmtId="0" fontId="13" fillId="0" borderId="0" xfId="0" applyFont="1" applyFill="1" applyAlignment="1" applyProtection="1">
      <alignment vertical="center" wrapText="1"/>
      <protection hidden="1"/>
    </xf>
    <xf numFmtId="0" fontId="26" fillId="0" borderId="0" xfId="0" applyFont="1" applyFill="1" applyAlignment="1" applyProtection="1">
      <alignment vertical="center" wrapText="1"/>
      <protection hidden="1"/>
    </xf>
    <xf numFmtId="0" fontId="9" fillId="3" borderId="2" xfId="0" applyFont="1" applyFill="1" applyBorder="1" applyAlignment="1" applyProtection="1">
      <alignment horizontal="right" vertical="center" wrapText="1"/>
      <protection hidden="1"/>
    </xf>
    <xf numFmtId="0" fontId="19" fillId="3" borderId="2" xfId="0" applyFont="1" applyFill="1" applyBorder="1" applyAlignment="1" applyProtection="1">
      <alignment horizontal="right" vertical="center" wrapText="1"/>
      <protection hidden="1"/>
    </xf>
    <xf numFmtId="0" fontId="10" fillId="0" borderId="0" xfId="0" applyFont="1" applyFill="1" applyAlignment="1" applyProtection="1">
      <alignment vertical="center" wrapText="1"/>
      <protection hidden="1"/>
    </xf>
    <xf numFmtId="0" fontId="9" fillId="3" borderId="2" xfId="0" applyFont="1" applyFill="1" applyBorder="1" applyAlignment="1" applyProtection="1">
      <alignment horizontal="center" vertical="center" wrapText="1"/>
      <protection hidden="1"/>
    </xf>
    <xf numFmtId="0" fontId="9" fillId="3" borderId="2" xfId="0" applyFont="1" applyFill="1" applyBorder="1" applyAlignment="1" applyProtection="1">
      <alignment horizontal="center" vertical="center"/>
      <protection hidden="1"/>
    </xf>
    <xf numFmtId="0" fontId="22" fillId="0" borderId="2" xfId="0" applyFont="1" applyFill="1" applyBorder="1" applyAlignment="1" applyProtection="1">
      <alignment horizontal="center" vertical="center" wrapText="1" shrinkToFit="1"/>
      <protection hidden="1"/>
    </xf>
    <xf numFmtId="0" fontId="10" fillId="0" borderId="0" xfId="0" applyFont="1" applyFill="1" applyAlignment="1" applyProtection="1">
      <alignment vertical="center" wrapText="1"/>
    </xf>
    <xf numFmtId="0" fontId="22" fillId="0" borderId="4" xfId="0" applyFont="1" applyFill="1" applyBorder="1" applyAlignment="1" applyProtection="1">
      <alignment vertical="center" wrapText="1" shrinkToFit="1"/>
      <protection locked="0"/>
    </xf>
    <xf numFmtId="49" fontId="0" fillId="0" borderId="7" xfId="0" applyNumberFormat="1" applyFont="1" applyBorder="1" applyAlignment="1">
      <alignment horizontal="center"/>
    </xf>
    <xf numFmtId="49" fontId="0" fillId="0" borderId="11" xfId="0" applyNumberFormat="1" applyFont="1" applyBorder="1" applyAlignment="1">
      <alignment horizontal="center"/>
    </xf>
    <xf numFmtId="14" fontId="2" fillId="0" borderId="2" xfId="0" applyNumberFormat="1" applyFont="1" applyBorder="1" applyAlignment="1">
      <alignment horizontal="center" vertical="center" wrapText="1"/>
    </xf>
    <xf numFmtId="14" fontId="30" fillId="0" borderId="0" xfId="0" applyNumberFormat="1" applyFont="1" applyBorder="1"/>
    <xf numFmtId="164" fontId="25" fillId="0" borderId="0" xfId="0" applyNumberFormat="1" applyFont="1"/>
    <xf numFmtId="0" fontId="25" fillId="0" borderId="0" xfId="0" applyNumberFormat="1" applyFont="1"/>
    <xf numFmtId="0" fontId="9" fillId="3" borderId="6" xfId="0" applyFont="1" applyFill="1" applyBorder="1" applyAlignment="1" applyProtection="1">
      <alignment horizontal="center" vertical="center" wrapText="1"/>
      <protection hidden="1"/>
    </xf>
    <xf numFmtId="0" fontId="28" fillId="0" borderId="0" xfId="1" applyFont="1" applyFill="1" applyAlignment="1" applyProtection="1">
      <alignment horizontal="left" vertical="center" wrapText="1"/>
      <protection hidden="1"/>
    </xf>
    <xf numFmtId="0" fontId="36" fillId="5" borderId="0" xfId="0" applyFont="1" applyFill="1" applyBorder="1" applyAlignment="1" applyProtection="1">
      <alignment vertical="top" wrapText="1"/>
      <protection hidden="1"/>
    </xf>
    <xf numFmtId="0" fontId="40" fillId="0" borderId="0" xfId="1" applyFont="1" applyFill="1" applyBorder="1" applyAlignment="1" applyProtection="1">
      <alignment horizontal="center" vertical="center" wrapText="1"/>
      <protection locked="0"/>
    </xf>
    <xf numFmtId="0" fontId="30" fillId="0" borderId="2" xfId="0" applyNumberFormat="1" applyFont="1" applyBorder="1"/>
    <xf numFmtId="0" fontId="8" fillId="5" borderId="0" xfId="0" applyFont="1" applyFill="1" applyBorder="1" applyAlignment="1" applyProtection="1">
      <alignment vertical="top" wrapText="1"/>
      <protection hidden="1"/>
    </xf>
    <xf numFmtId="0" fontId="36" fillId="5" borderId="2" xfId="0" applyFont="1" applyFill="1" applyBorder="1" applyAlignment="1" applyProtection="1">
      <alignment vertical="top" wrapText="1"/>
      <protection locked="0" hidden="1"/>
    </xf>
    <xf numFmtId="0" fontId="26" fillId="0" borderId="0" xfId="0" applyFont="1" applyFill="1" applyAlignment="1" applyProtection="1">
      <alignment vertical="center" wrapText="1"/>
    </xf>
    <xf numFmtId="0" fontId="18" fillId="0" borderId="0" xfId="0" applyFont="1" applyFill="1" applyAlignment="1" applyProtection="1">
      <alignment vertical="center" wrapText="1"/>
    </xf>
    <xf numFmtId="0" fontId="16" fillId="0" borderId="0" xfId="0" applyFont="1" applyFill="1" applyAlignment="1" applyProtection="1">
      <alignment vertical="center" wrapText="1"/>
    </xf>
    <xf numFmtId="0" fontId="6" fillId="0" borderId="0" xfId="0" applyFont="1" applyFill="1" applyAlignment="1" applyProtection="1">
      <alignment vertical="center" wrapText="1"/>
    </xf>
    <xf numFmtId="0" fontId="26" fillId="0" borderId="0" xfId="0" applyFont="1" applyFill="1" applyBorder="1" applyAlignment="1" applyProtection="1">
      <alignment vertical="center" wrapText="1"/>
    </xf>
    <xf numFmtId="0" fontId="26" fillId="0" borderId="0" xfId="0" applyFont="1" applyFill="1" applyBorder="1" applyAlignment="1" applyProtection="1">
      <alignment horizontal="left" vertical="center" wrapText="1"/>
    </xf>
    <xf numFmtId="0" fontId="6" fillId="0" borderId="0" xfId="0" applyFont="1" applyFill="1" applyAlignment="1" applyProtection="1">
      <alignment horizontal="left" vertical="center" wrapText="1"/>
    </xf>
    <xf numFmtId="0" fontId="26" fillId="0" borderId="0" xfId="0" applyFont="1" applyFill="1" applyAlignment="1" applyProtection="1">
      <alignment horizontal="left" vertical="center" wrapText="1"/>
    </xf>
    <xf numFmtId="0" fontId="18" fillId="0" borderId="0" xfId="0" applyFont="1" applyFill="1" applyAlignment="1" applyProtection="1">
      <alignment horizontal="left" vertical="center" wrapText="1"/>
    </xf>
    <xf numFmtId="0" fontId="16" fillId="0" borderId="0" xfId="0" applyFont="1" applyFill="1" applyAlignment="1" applyProtection="1">
      <alignment horizontal="left" vertical="center" wrapText="1"/>
    </xf>
    <xf numFmtId="0" fontId="27" fillId="0" borderId="0" xfId="0" applyFont="1" applyFill="1" applyAlignment="1" applyProtection="1">
      <alignment vertical="center" wrapText="1"/>
    </xf>
    <xf numFmtId="0" fontId="27" fillId="0" borderId="0" xfId="0" applyFont="1" applyFill="1" applyBorder="1" applyAlignment="1" applyProtection="1">
      <alignment vertical="center" wrapText="1"/>
    </xf>
    <xf numFmtId="0" fontId="23" fillId="0" borderId="0" xfId="0" applyFont="1" applyFill="1" applyAlignment="1" applyProtection="1">
      <alignment vertical="center" wrapText="1"/>
    </xf>
    <xf numFmtId="0" fontId="21" fillId="0" borderId="0" xfId="0" applyFont="1" applyFill="1" applyAlignment="1" applyProtection="1">
      <alignment vertical="center" wrapText="1"/>
    </xf>
    <xf numFmtId="0" fontId="20" fillId="0" borderId="0" xfId="0" applyFont="1" applyFill="1" applyAlignment="1" applyProtection="1">
      <alignment vertical="center" wrapText="1"/>
    </xf>
    <xf numFmtId="0" fontId="27" fillId="0" borderId="0" xfId="0" applyFont="1" applyFill="1" applyAlignment="1" applyProtection="1">
      <alignment vertical="center" wrapText="1" shrinkToFit="1"/>
    </xf>
    <xf numFmtId="0" fontId="27" fillId="0" borderId="0" xfId="0" applyFont="1" applyFill="1" applyBorder="1" applyAlignment="1" applyProtection="1">
      <alignment vertical="center" wrapText="1" shrinkToFit="1"/>
    </xf>
    <xf numFmtId="0" fontId="22" fillId="0" borderId="0" xfId="0" applyFont="1" applyFill="1" applyAlignment="1" applyProtection="1">
      <alignment vertical="center" wrapText="1" shrinkToFit="1"/>
    </xf>
    <xf numFmtId="0" fontId="22" fillId="0" borderId="0" xfId="0" applyFont="1" applyFill="1" applyAlignment="1" applyProtection="1">
      <alignment vertical="center" wrapText="1"/>
    </xf>
    <xf numFmtId="0" fontId="27" fillId="0" borderId="0" xfId="0" quotePrefix="1" applyFont="1" applyFill="1" applyAlignment="1" applyProtection="1">
      <alignment vertical="center" wrapText="1"/>
    </xf>
    <xf numFmtId="0" fontId="25" fillId="0" borderId="0" xfId="0" applyFont="1" applyAlignment="1">
      <alignment wrapText="1"/>
    </xf>
    <xf numFmtId="0" fontId="44" fillId="5" borderId="2" xfId="0" applyFont="1" applyFill="1" applyBorder="1" applyAlignment="1">
      <alignment vertical="center" wrapText="1"/>
    </xf>
    <xf numFmtId="0" fontId="26" fillId="0" borderId="0" xfId="0" applyFont="1" applyFill="1" applyBorder="1" applyAlignment="1" applyProtection="1">
      <alignment vertical="center" wrapText="1"/>
      <protection locked="0"/>
    </xf>
    <xf numFmtId="0" fontId="20" fillId="0" borderId="0" xfId="0" applyFont="1" applyFill="1" applyAlignment="1" applyProtection="1">
      <alignment horizontal="center" vertical="center" wrapText="1"/>
    </xf>
    <xf numFmtId="0" fontId="6" fillId="0" borderId="0" xfId="0" applyFont="1" applyFill="1" applyAlignment="1" applyProtection="1">
      <alignment horizontal="center" vertical="center" wrapText="1"/>
    </xf>
    <xf numFmtId="0" fontId="41" fillId="0" borderId="0" xfId="1" applyFont="1" applyFill="1" applyBorder="1" applyAlignment="1" applyProtection="1">
      <alignment horizontal="center" vertical="center" wrapText="1"/>
    </xf>
    <xf numFmtId="0" fontId="20" fillId="0" borderId="3" xfId="0" applyFont="1" applyBorder="1" applyAlignment="1" applyProtection="1">
      <alignment vertical="center"/>
      <protection locked="0"/>
    </xf>
    <xf numFmtId="0" fontId="20" fillId="0" borderId="2" xfId="0" applyFont="1" applyBorder="1" applyAlignment="1" applyProtection="1">
      <alignment vertical="center"/>
      <protection locked="0"/>
    </xf>
    <xf numFmtId="0" fontId="22" fillId="0" borderId="2" xfId="0" applyFont="1" applyFill="1" applyBorder="1" applyAlignment="1" applyProtection="1">
      <alignment vertical="center"/>
      <protection locked="0"/>
    </xf>
    <xf numFmtId="0" fontId="20" fillId="0" borderId="3" xfId="0" applyFont="1" applyBorder="1" applyAlignment="1" applyProtection="1">
      <alignment horizontal="center" vertical="center"/>
      <protection locked="0"/>
    </xf>
    <xf numFmtId="0" fontId="0" fillId="0" borderId="2" xfId="0" applyBorder="1" applyAlignment="1" applyProtection="1">
      <alignment wrapText="1"/>
      <protection locked="0"/>
    </xf>
    <xf numFmtId="49" fontId="22" fillId="0" borderId="2" xfId="0" applyNumberFormat="1" applyFont="1" applyFill="1" applyBorder="1" applyAlignment="1" applyProtection="1">
      <alignment vertical="center" wrapText="1" shrinkToFit="1"/>
      <protection locked="0"/>
    </xf>
    <xf numFmtId="49" fontId="22" fillId="0" borderId="2" xfId="0" applyNumberFormat="1" applyFont="1" applyFill="1" applyBorder="1" applyAlignment="1" applyProtection="1">
      <alignment vertical="center" wrapText="1"/>
      <protection locked="0"/>
    </xf>
    <xf numFmtId="0" fontId="44" fillId="5" borderId="0" xfId="0" applyFont="1" applyFill="1" applyBorder="1" applyAlignment="1">
      <alignment vertical="center" wrapText="1"/>
    </xf>
    <xf numFmtId="0" fontId="0" fillId="5" borderId="2" xfId="0" applyFont="1" applyFill="1" applyBorder="1" applyAlignment="1">
      <alignment horizontal="left" vertical="center"/>
    </xf>
    <xf numFmtId="0" fontId="39" fillId="0" borderId="1" xfId="0" applyFont="1" applyBorder="1" applyAlignment="1">
      <alignment horizontal="left" vertical="center" wrapText="1"/>
    </xf>
    <xf numFmtId="0" fontId="38" fillId="0" borderId="1" xfId="0" applyFont="1" applyBorder="1" applyAlignment="1">
      <alignment horizontal="left" vertical="center" wrapText="1"/>
    </xf>
    <xf numFmtId="0" fontId="43" fillId="0" borderId="13" xfId="1" applyFont="1" applyFill="1" applyBorder="1" applyAlignment="1" applyProtection="1">
      <alignment horizontal="center" vertical="center" wrapText="1"/>
      <protection locked="0"/>
    </xf>
    <xf numFmtId="0" fontId="5" fillId="0" borderId="14" xfId="1" applyFill="1" applyBorder="1" applyAlignment="1" applyProtection="1">
      <alignment horizontal="center" vertical="center" wrapText="1"/>
      <protection locked="0"/>
    </xf>
    <xf numFmtId="0" fontId="5" fillId="0" borderId="15" xfId="1" applyFill="1" applyBorder="1" applyAlignment="1" applyProtection="1">
      <alignment horizontal="center" vertical="center" wrapText="1"/>
      <protection locked="0"/>
    </xf>
    <xf numFmtId="0" fontId="10" fillId="0" borderId="3" xfId="0" applyNumberFormat="1" applyFont="1" applyFill="1" applyBorder="1" applyAlignment="1" applyProtection="1">
      <alignment horizontal="center" vertical="center" wrapText="1"/>
      <protection locked="0" hidden="1"/>
    </xf>
    <xf numFmtId="0" fontId="10" fillId="0" borderId="4" xfId="0" applyNumberFormat="1" applyFont="1" applyFill="1" applyBorder="1" applyAlignment="1" applyProtection="1">
      <alignment horizontal="center" vertical="center" wrapText="1"/>
      <protection locked="0" hidden="1"/>
    </xf>
    <xf numFmtId="0" fontId="10" fillId="0" borderId="3" xfId="0" applyFont="1" applyFill="1" applyBorder="1" applyAlignment="1" applyProtection="1">
      <alignment horizontal="left" vertical="center" wrapText="1"/>
      <protection locked="0"/>
    </xf>
    <xf numFmtId="0" fontId="10" fillId="0" borderId="4" xfId="0" applyFont="1" applyFill="1" applyBorder="1" applyAlignment="1" applyProtection="1">
      <alignment horizontal="left" vertical="center" wrapText="1"/>
      <protection locked="0"/>
    </xf>
    <xf numFmtId="0" fontId="10" fillId="0" borderId="3" xfId="0" applyFont="1" applyFill="1" applyBorder="1" applyAlignment="1" applyProtection="1">
      <alignment horizontal="center" vertical="center" wrapText="1"/>
      <protection locked="0" hidden="1"/>
    </xf>
    <xf numFmtId="0" fontId="10" fillId="0" borderId="4" xfId="0" applyFont="1" applyFill="1" applyBorder="1" applyAlignment="1" applyProtection="1">
      <alignment horizontal="center" vertical="center" wrapText="1"/>
      <protection locked="0" hidden="1"/>
    </xf>
    <xf numFmtId="0" fontId="15" fillId="0" borderId="3" xfId="0" applyFont="1" applyFill="1" applyBorder="1" applyAlignment="1" applyProtection="1">
      <alignment horizontal="left" vertical="center" wrapText="1"/>
      <protection locked="0" hidden="1"/>
    </xf>
    <xf numFmtId="0" fontId="15" fillId="0" borderId="4" xfId="0" applyFont="1" applyFill="1" applyBorder="1" applyAlignment="1" applyProtection="1">
      <alignment horizontal="left" vertical="center" wrapText="1"/>
      <protection locked="0" hidden="1"/>
    </xf>
    <xf numFmtId="0" fontId="5" fillId="0" borderId="0" xfId="1" applyFill="1" applyAlignment="1" applyProtection="1">
      <alignment horizontal="left" vertical="center" wrapText="1"/>
      <protection hidden="1"/>
    </xf>
    <xf numFmtId="0" fontId="11" fillId="0" borderId="0" xfId="1" applyFont="1" applyFill="1" applyAlignment="1" applyProtection="1">
      <alignment horizontal="left" vertical="center" wrapText="1"/>
      <protection hidden="1"/>
    </xf>
    <xf numFmtId="0" fontId="9" fillId="3" borderId="3" xfId="0" applyFont="1" applyFill="1" applyBorder="1" applyAlignment="1" applyProtection="1">
      <alignment horizontal="right" vertical="center" wrapText="1"/>
      <protection hidden="1"/>
    </xf>
    <xf numFmtId="0" fontId="9" fillId="3" borderId="4" xfId="0" applyFont="1" applyFill="1" applyBorder="1" applyAlignment="1" applyProtection="1">
      <alignment horizontal="right" vertical="center" wrapText="1"/>
      <protection hidden="1"/>
    </xf>
    <xf numFmtId="0" fontId="28" fillId="0" borderId="0" xfId="1" applyFont="1" applyFill="1" applyAlignment="1" applyProtection="1">
      <alignment horizontal="left" vertical="center" wrapText="1"/>
      <protection hidden="1"/>
    </xf>
    <xf numFmtId="0" fontId="37" fillId="6" borderId="16" xfId="0" applyFont="1" applyFill="1" applyBorder="1" applyAlignment="1" applyProtection="1">
      <alignment horizontal="left" vertical="center" wrapText="1"/>
      <protection hidden="1"/>
    </xf>
    <xf numFmtId="0" fontId="37" fillId="6" borderId="0" xfId="0" applyFont="1" applyFill="1" applyBorder="1" applyAlignment="1" applyProtection="1">
      <alignment horizontal="left" vertical="center" wrapText="1"/>
      <protection hidden="1"/>
    </xf>
    <xf numFmtId="0" fontId="37" fillId="6" borderId="5" xfId="0" applyFont="1" applyFill="1" applyBorder="1" applyAlignment="1" applyProtection="1">
      <alignment horizontal="left" vertical="center" wrapText="1"/>
      <protection hidden="1"/>
    </xf>
    <xf numFmtId="0" fontId="37" fillId="6" borderId="8" xfId="0" applyFont="1" applyFill="1" applyBorder="1" applyAlignment="1" applyProtection="1">
      <alignment horizontal="left" vertical="top" wrapText="1"/>
      <protection hidden="1"/>
    </xf>
    <xf numFmtId="0" fontId="37" fillId="6" borderId="1" xfId="0" applyFont="1" applyFill="1" applyBorder="1" applyAlignment="1" applyProtection="1">
      <alignment horizontal="left" vertical="top" wrapText="1"/>
      <protection hidden="1"/>
    </xf>
    <xf numFmtId="0" fontId="37" fillId="6" borderId="9" xfId="0" applyFont="1" applyFill="1" applyBorder="1" applyAlignment="1" applyProtection="1">
      <alignment horizontal="left" vertical="top" wrapText="1"/>
      <protection hidden="1"/>
    </xf>
    <xf numFmtId="0" fontId="0" fillId="6" borderId="16" xfId="0" applyFill="1" applyBorder="1"/>
    <xf numFmtId="0" fontId="0" fillId="6" borderId="0" xfId="0" applyFill="1" applyBorder="1"/>
    <xf numFmtId="0" fontId="0" fillId="6" borderId="5" xfId="0" applyFill="1" applyBorder="1"/>
    <xf numFmtId="0" fontId="8" fillId="0" borderId="0" xfId="0" applyFont="1" applyFill="1" applyBorder="1" applyAlignment="1" applyProtection="1">
      <alignment horizontal="center" vertical="center" wrapText="1"/>
      <protection hidden="1"/>
    </xf>
    <xf numFmtId="0" fontId="20" fillId="0" borderId="3" xfId="0" applyFont="1" applyBorder="1" applyAlignment="1" applyProtection="1">
      <alignment horizontal="left" vertical="center" wrapText="1"/>
      <protection locked="0" hidden="1"/>
    </xf>
    <xf numFmtId="0" fontId="20" fillId="0" borderId="4" xfId="0" applyFont="1" applyBorder="1" applyAlignment="1" applyProtection="1">
      <alignment horizontal="left" vertical="center" wrapText="1"/>
      <protection locked="0" hidden="1"/>
    </xf>
    <xf numFmtId="0" fontId="15" fillId="0" borderId="0" xfId="0" applyFont="1" applyFill="1" applyAlignment="1" applyProtection="1">
      <alignment horizontal="left" vertical="center" wrapText="1"/>
      <protection hidden="1"/>
    </xf>
    <xf numFmtId="0" fontId="15" fillId="0" borderId="5" xfId="0" applyFont="1" applyFill="1" applyBorder="1" applyAlignment="1" applyProtection="1">
      <alignment horizontal="left" vertical="center" wrapText="1"/>
      <protection hidden="1"/>
    </xf>
    <xf numFmtId="0" fontId="5" fillId="0" borderId="3" xfId="1" applyFill="1" applyBorder="1" applyAlignment="1" applyProtection="1">
      <alignment horizontal="left" vertical="center" wrapText="1"/>
      <protection locked="0" hidden="1"/>
    </xf>
    <xf numFmtId="0" fontId="5" fillId="0" borderId="4" xfId="1" applyFill="1" applyBorder="1" applyAlignment="1" applyProtection="1">
      <alignment horizontal="left" vertical="center" wrapText="1"/>
      <protection locked="0" hidden="1"/>
    </xf>
    <xf numFmtId="0" fontId="36" fillId="6" borderId="6" xfId="0" applyFont="1" applyFill="1" applyBorder="1" applyAlignment="1" applyProtection="1">
      <alignment horizontal="left" vertical="top" wrapText="1"/>
      <protection hidden="1"/>
    </xf>
    <xf numFmtId="0" fontId="36" fillId="6" borderId="12" xfId="0" applyFont="1" applyFill="1" applyBorder="1" applyAlignment="1" applyProtection="1">
      <alignment horizontal="left" vertical="top" wrapText="1"/>
      <protection hidden="1"/>
    </xf>
    <xf numFmtId="0" fontId="36" fillId="6" borderId="7" xfId="0" applyFont="1" applyFill="1" applyBorder="1" applyAlignment="1" applyProtection="1">
      <alignment horizontal="left" vertical="top" wrapText="1"/>
      <protection hidden="1"/>
    </xf>
    <xf numFmtId="0" fontId="8" fillId="3" borderId="2" xfId="0" applyFont="1" applyFill="1" applyBorder="1" applyAlignment="1" applyProtection="1">
      <alignment horizontal="right" vertical="top" wrapText="1"/>
      <protection hidden="1"/>
    </xf>
  </cellXfs>
  <cellStyles count="13">
    <cellStyle name="Currency" xfId="12"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Hyperlink" xfId="1" builtinId="8"/>
    <cellStyle name="Normal" xfId="0" builtinId="0"/>
  </cellStyles>
  <dxfs count="14">
    <dxf>
      <font>
        <color rgb="FF9C0006"/>
      </font>
      <fill>
        <patternFill>
          <bgColor rgb="FFFFC7CE"/>
        </patternFill>
      </fill>
    </dxf>
    <dxf>
      <font>
        <color rgb="FF9C0006"/>
      </font>
      <fill>
        <patternFill>
          <bgColor rgb="FFFFC7CE"/>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0" justifyLastLine="0" shrinkToFit="0" readingOrder="0"/>
      <border diagonalUp="0" diagonalDown="0">
        <left style="thin">
          <color auto="1"/>
        </left>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2"/>
        <color auto="1"/>
        <name val="Calibri"/>
        <scheme val="minor"/>
      </font>
      <fill>
        <patternFill patternType="solid">
          <fgColor indexed="64"/>
          <bgColor theme="0" tint="-4.9989318521683403E-2"/>
        </patternFill>
      </fill>
      <alignment horizontal="center" vertical="bottom" textRotation="0" wrapText="0" indent="0" justifyLastLine="0" shrinkToFit="0" readingOrder="0"/>
      <border diagonalUp="0" diagonalDown="0" outline="0">
        <left style="thin">
          <color auto="1"/>
        </left>
        <right style="thin">
          <color auto="1"/>
        </right>
        <top/>
        <bottom/>
      </border>
    </dxf>
  </dxfs>
  <tableStyles count="0" defaultTableStyle="TableStyleMedium9" defaultPivotStyle="PivotStyleLight16"/>
  <colors>
    <mruColors>
      <color rgb="FFFFFFFF"/>
      <color rgb="FFC4BD97"/>
      <color rgb="FF0066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thehamperemporium.com.au/corporate-support" TargetMode="External"/><Relationship Id="rId2" Type="http://schemas.openxmlformats.org/officeDocument/2006/relationships/hyperlink" Target="https://www.thehamperemporium.com.au/Corporate-Hampers"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1747520</xdr:colOff>
      <xdr:row>9</xdr:row>
      <xdr:rowOff>142239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1938" y="0"/>
          <a:ext cx="1747520" cy="1761490"/>
        </a:xfrm>
        <a:prstGeom prst="rect">
          <a:avLst/>
        </a:prstGeom>
      </xdr:spPr>
    </xdr:pic>
    <xdr:clientData/>
  </xdr:twoCellAnchor>
  <xdr:twoCellAnchor editAs="oneCell">
    <xdr:from>
      <xdr:col>1</xdr:col>
      <xdr:colOff>0</xdr:colOff>
      <xdr:row>2</xdr:row>
      <xdr:rowOff>0</xdr:rowOff>
    </xdr:from>
    <xdr:to>
      <xdr:col>1</xdr:col>
      <xdr:colOff>1747520</xdr:colOff>
      <xdr:row>9</xdr:row>
      <xdr:rowOff>142239</xdr:rowOff>
    </xdr:to>
    <xdr:pic>
      <xdr:nvPicPr>
        <xdr:cNvPr id="4" name="Picture 3">
          <a:hlinkClick xmlns:r="http://schemas.openxmlformats.org/officeDocument/2006/relationships" r:id="rId2"/>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5275" y="0"/>
          <a:ext cx="1747520" cy="1732915"/>
        </a:xfrm>
        <a:prstGeom prst="rect">
          <a:avLst/>
        </a:prstGeom>
      </xdr:spPr>
    </xdr:pic>
    <xdr:clientData/>
  </xdr:twoCellAnchor>
  <xdr:twoCellAnchor>
    <xdr:from>
      <xdr:col>7</xdr:col>
      <xdr:colOff>148617</xdr:colOff>
      <xdr:row>10</xdr:row>
      <xdr:rowOff>94575</xdr:rowOff>
    </xdr:from>
    <xdr:to>
      <xdr:col>9</xdr:col>
      <xdr:colOff>778281</xdr:colOff>
      <xdr:row>13</xdr:row>
      <xdr:rowOff>150661</xdr:rowOff>
    </xdr:to>
    <xdr:sp macro="" textlink="">
      <xdr:nvSpPr>
        <xdr:cNvPr id="6" name="Rounded Rectangle 5">
          <a:hlinkClick xmlns:r="http://schemas.openxmlformats.org/officeDocument/2006/relationships" r:id="rId3"/>
          <a:extLst>
            <a:ext uri="{FF2B5EF4-FFF2-40B4-BE49-F238E27FC236}">
              <a16:creationId xmlns:a16="http://schemas.microsoft.com/office/drawing/2014/main" id="{3815EA47-45EA-184E-9A54-0E11E6EC5C7C}"/>
            </a:ext>
          </a:extLst>
        </xdr:cNvPr>
        <xdr:cNvSpPr/>
      </xdr:nvSpPr>
      <xdr:spPr>
        <a:xfrm>
          <a:off x="12456808" y="2323830"/>
          <a:ext cx="2250941" cy="704597"/>
        </a:xfrm>
        <a:prstGeom prst="round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t>Click  for </a:t>
          </a:r>
        </a:p>
        <a:p>
          <a:pPr algn="ctr"/>
          <a:r>
            <a:rPr lang="en-US" sz="1400"/>
            <a:t>HELP CENTRE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POSTCODES" displayName="tbPOSTCODES" ref="A1:D71" totalsRowShown="0" headerRowDxfId="13" headerRowBorderDxfId="12" tableBorderDxfId="11" totalsRowBorderDxfId="10">
  <autoFilter ref="A1:D71" xr:uid="{00000000-0009-0000-0100-000001000000}"/>
  <tableColumns count="4">
    <tableColumn id="1" xr3:uid="{00000000-0010-0000-0000-000001000000}" name="From Post Code" dataDxfId="9"/>
    <tableColumn id="2" xr3:uid="{00000000-0010-0000-0000-000002000000}" name="To Post Code" dataDxfId="8"/>
    <tableColumn id="3" xr3:uid="{00000000-0010-0000-0000-000003000000}" name="Standard" dataDxfId="7"/>
    <tableColumn id="4" xr3:uid="{00000000-0010-0000-0000-000004000000}" name="Express" dataDxfId="6"/>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orporate@thehamperemporium.com.au" TargetMode="External"/><Relationship Id="rId2" Type="http://schemas.openxmlformats.org/officeDocument/2006/relationships/hyperlink" Target="http://www.thehamperemporium.com.au/Corporate-Hampers" TargetMode="External"/><Relationship Id="rId1" Type="http://schemas.openxmlformats.org/officeDocument/2006/relationships/hyperlink" Target="mailto:sales@thehamperemporium.com.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thehamperemporium.com.au/Corporate-Hampers/christmas"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thehamperemporium.com.au/_cpanel/products/view?id=14219" TargetMode="Externa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OrderForm">
    <tabColor rgb="FF00B050"/>
  </sheetPr>
  <dimension ref="A1:AB1289"/>
  <sheetViews>
    <sheetView showGridLines="0" showRowColHeaders="0" tabSelected="1" zoomScale="99" zoomScaleNormal="100" zoomScaleSheetLayoutView="80" zoomScalePageLayoutView="80" workbookViewId="0">
      <selection activeCell="E4" sqref="E4:F4"/>
    </sheetView>
  </sheetViews>
  <sheetFormatPr baseColWidth="10" defaultColWidth="8.83203125" defaultRowHeight="17" customHeight="1"/>
  <cols>
    <col min="1" max="1" width="4.5" style="23" bestFit="1" customWidth="1"/>
    <col min="2" max="2" width="29.6640625" style="23" customWidth="1"/>
    <col min="3" max="3" width="26.1640625" style="23" customWidth="1"/>
    <col min="4" max="4" width="27.5" style="23" customWidth="1"/>
    <col min="5" max="5" width="28.5" style="23" customWidth="1"/>
    <col min="6" max="6" width="31.1640625" style="23" customWidth="1"/>
    <col min="7" max="7" width="14" style="23" customWidth="1"/>
    <col min="8" max="9" width="10.6640625" style="23" customWidth="1"/>
    <col min="10" max="10" width="15.6640625" style="23" customWidth="1"/>
    <col min="11" max="11" width="25.6640625" style="27" customWidth="1"/>
    <col min="12" max="12" width="20.6640625" style="24" customWidth="1"/>
    <col min="13" max="13" width="10.1640625" style="24" bestFit="1" customWidth="1"/>
    <col min="14" max="14" width="5.6640625" style="24" bestFit="1" customWidth="1"/>
    <col min="15" max="15" width="48.33203125" style="24" customWidth="1"/>
    <col min="16" max="16" width="14.83203125" style="24" bestFit="1" customWidth="1"/>
    <col min="17" max="21" width="8.83203125" style="24"/>
    <col min="22" max="22" width="8.83203125" style="25"/>
    <col min="23" max="25" width="8.83203125" style="26"/>
    <col min="26" max="16384" width="8.83203125" style="23"/>
  </cols>
  <sheetData>
    <row r="1" spans="1:28" ht="31" customHeight="1" thickBot="1">
      <c r="A1" s="108" t="s">
        <v>226</v>
      </c>
      <c r="B1" s="109"/>
      <c r="C1" s="109"/>
      <c r="D1" s="109"/>
      <c r="E1" s="109"/>
      <c r="F1" s="109"/>
      <c r="G1" s="109"/>
      <c r="H1" s="109"/>
      <c r="I1" s="109"/>
      <c r="J1" s="109"/>
      <c r="K1" s="109"/>
      <c r="L1" s="109"/>
      <c r="M1" s="110"/>
      <c r="N1" s="71"/>
      <c r="O1" s="71"/>
      <c r="P1" s="71"/>
      <c r="Q1" s="71"/>
      <c r="R1" s="71"/>
      <c r="S1" s="71"/>
      <c r="T1" s="71"/>
      <c r="U1" s="71"/>
      <c r="V1" s="72"/>
      <c r="W1" s="73"/>
      <c r="X1" s="73"/>
      <c r="Y1" s="73"/>
      <c r="Z1" s="74"/>
      <c r="AA1" s="74"/>
      <c r="AB1" s="74"/>
    </row>
    <row r="2" spans="1:28" ht="16" customHeight="1">
      <c r="A2" s="74"/>
      <c r="B2" s="67"/>
      <c r="C2" s="96"/>
      <c r="D2" s="96"/>
      <c r="E2" s="96"/>
      <c r="F2" s="96"/>
      <c r="G2" s="96"/>
      <c r="H2" s="96"/>
      <c r="I2" s="96"/>
      <c r="J2" s="96"/>
      <c r="K2" s="96"/>
      <c r="L2" s="96"/>
      <c r="M2" s="96"/>
      <c r="N2" s="71"/>
      <c r="O2" s="71"/>
      <c r="P2" s="71"/>
      <c r="Q2" s="71"/>
      <c r="R2" s="71"/>
      <c r="S2" s="71"/>
      <c r="T2" s="71"/>
      <c r="U2" s="71"/>
      <c r="V2" s="72"/>
      <c r="W2" s="73"/>
      <c r="X2" s="73"/>
      <c r="Y2" s="73"/>
      <c r="Z2" s="74"/>
      <c r="AA2" s="74"/>
      <c r="AB2" s="74"/>
    </row>
    <row r="3" spans="1:28" ht="26.25" customHeight="1">
      <c r="A3" s="40"/>
      <c r="B3" s="41"/>
      <c r="C3" s="41"/>
      <c r="D3" s="48"/>
      <c r="E3" s="133" t="s">
        <v>43</v>
      </c>
      <c r="F3" s="133"/>
      <c r="G3" s="74"/>
      <c r="H3" s="133"/>
      <c r="I3" s="133"/>
      <c r="J3" s="133"/>
      <c r="K3" s="133"/>
      <c r="L3" s="133"/>
      <c r="M3" s="49"/>
      <c r="N3" s="75"/>
      <c r="O3" s="71"/>
      <c r="P3" s="71"/>
      <c r="Q3" s="71"/>
      <c r="R3" s="71"/>
      <c r="S3" s="71"/>
      <c r="T3" s="71"/>
      <c r="U3" s="71"/>
      <c r="V3" s="72"/>
      <c r="W3" s="73"/>
      <c r="X3" s="73"/>
      <c r="Y3" s="73"/>
      <c r="Z3" s="74"/>
      <c r="AA3" s="74"/>
      <c r="AB3" s="74"/>
    </row>
    <row r="4" spans="1:28" ht="17" customHeight="1">
      <c r="A4" s="40"/>
      <c r="B4" s="42"/>
      <c r="C4" s="43"/>
      <c r="D4" s="50" t="s">
        <v>37</v>
      </c>
      <c r="E4" s="113"/>
      <c r="F4" s="114"/>
      <c r="G4" s="74"/>
      <c r="H4" s="143" t="s">
        <v>160</v>
      </c>
      <c r="I4" s="143"/>
      <c r="J4" s="143"/>
      <c r="K4" s="70"/>
      <c r="L4" s="66"/>
      <c r="M4" s="66"/>
      <c r="N4" s="75"/>
      <c r="O4" s="71"/>
      <c r="P4" s="71"/>
      <c r="Q4" s="71"/>
      <c r="R4" s="71"/>
      <c r="S4" s="71"/>
      <c r="T4" s="71"/>
      <c r="U4" s="71"/>
      <c r="V4" s="72"/>
      <c r="W4" s="73"/>
      <c r="X4" s="73"/>
      <c r="Y4" s="73"/>
      <c r="Z4" s="74"/>
      <c r="AA4" s="74"/>
      <c r="AB4" s="74"/>
    </row>
    <row r="5" spans="1:28" ht="17" customHeight="1">
      <c r="A5" s="40"/>
      <c r="B5" s="42"/>
      <c r="C5" s="42" t="s">
        <v>2</v>
      </c>
      <c r="D5" s="50" t="s">
        <v>1</v>
      </c>
      <c r="E5" s="113"/>
      <c r="F5" s="114"/>
      <c r="G5" s="74"/>
      <c r="H5" s="69"/>
      <c r="I5" s="69"/>
      <c r="J5" s="69"/>
      <c r="K5" s="66"/>
      <c r="L5" s="66"/>
      <c r="M5" s="66"/>
      <c r="N5" s="93"/>
      <c r="U5" s="71"/>
      <c r="V5" s="72"/>
      <c r="W5" s="73"/>
      <c r="X5" s="73"/>
      <c r="Y5" s="73"/>
      <c r="Z5" s="74"/>
      <c r="AA5" s="74"/>
      <c r="AB5" s="74"/>
    </row>
    <row r="6" spans="1:28" ht="17" customHeight="1">
      <c r="A6" s="40"/>
      <c r="B6" s="42"/>
      <c r="C6" s="42"/>
      <c r="D6" s="50" t="s">
        <v>0</v>
      </c>
      <c r="E6" s="113"/>
      <c r="F6" s="114"/>
      <c r="G6" s="74"/>
      <c r="H6" s="66"/>
      <c r="I6" s="66"/>
      <c r="J6" s="66"/>
      <c r="K6" s="66"/>
      <c r="L6" s="66"/>
      <c r="M6" s="66"/>
      <c r="N6" s="93"/>
      <c r="U6" s="71"/>
      <c r="V6" s="72"/>
      <c r="W6" s="73"/>
      <c r="X6" s="73"/>
      <c r="Y6" s="73"/>
      <c r="Z6" s="74"/>
      <c r="AA6" s="74"/>
      <c r="AB6" s="74"/>
    </row>
    <row r="7" spans="1:28" ht="17" customHeight="1">
      <c r="A7" s="40"/>
      <c r="B7" s="40"/>
      <c r="C7" s="40"/>
      <c r="D7" s="50" t="s">
        <v>4</v>
      </c>
      <c r="E7" s="113"/>
      <c r="F7" s="114"/>
      <c r="G7" s="74"/>
      <c r="H7" s="66"/>
      <c r="I7" s="66"/>
      <c r="J7" s="66"/>
      <c r="K7" s="66"/>
      <c r="L7" s="66"/>
      <c r="M7" s="66"/>
      <c r="N7" s="93"/>
      <c r="U7" s="71"/>
      <c r="V7" s="71"/>
      <c r="W7" s="72"/>
      <c r="X7" s="73"/>
      <c r="Y7" s="73"/>
      <c r="Z7" s="73"/>
      <c r="AA7" s="74"/>
      <c r="AB7" s="74"/>
    </row>
    <row r="8" spans="1:28" ht="17" customHeight="1">
      <c r="A8" s="40"/>
      <c r="B8" s="40"/>
      <c r="C8" s="40"/>
      <c r="D8" s="50" t="s">
        <v>22</v>
      </c>
      <c r="E8" s="113"/>
      <c r="F8" s="114"/>
      <c r="G8" s="74"/>
      <c r="H8" s="66"/>
      <c r="I8" s="66"/>
      <c r="J8" s="66"/>
      <c r="K8" s="66"/>
      <c r="L8" s="66"/>
      <c r="M8" s="66"/>
      <c r="N8" s="93"/>
      <c r="U8" s="71"/>
      <c r="V8" s="71"/>
      <c r="W8" s="72"/>
      <c r="X8" s="73"/>
      <c r="Y8" s="73"/>
      <c r="Z8" s="73"/>
      <c r="AA8" s="74"/>
      <c r="AB8" s="74"/>
    </row>
    <row r="9" spans="1:28" ht="17" customHeight="1">
      <c r="A9" s="44"/>
      <c r="B9" s="40"/>
      <c r="C9" s="40"/>
      <c r="D9" s="50" t="s">
        <v>42</v>
      </c>
      <c r="E9" s="113"/>
      <c r="F9" s="114"/>
      <c r="G9" s="74"/>
      <c r="H9" s="140" t="s">
        <v>147</v>
      </c>
      <c r="I9" s="141"/>
      <c r="J9" s="141"/>
      <c r="K9" s="141"/>
      <c r="L9" s="141"/>
      <c r="M9" s="142"/>
      <c r="N9" s="75"/>
      <c r="O9" s="71"/>
      <c r="P9" s="71"/>
      <c r="Q9" s="71"/>
      <c r="R9" s="71"/>
      <c r="S9" s="71"/>
      <c r="T9" s="71"/>
      <c r="U9" s="71"/>
      <c r="V9" s="72"/>
      <c r="W9" s="73"/>
      <c r="X9" s="73"/>
      <c r="Y9" s="73"/>
      <c r="Z9" s="74"/>
      <c r="AA9" s="74"/>
      <c r="AB9" s="74"/>
    </row>
    <row r="10" spans="1:28" s="28" customFormat="1" ht="17" customHeight="1">
      <c r="A10" s="45"/>
      <c r="B10" s="45"/>
      <c r="C10" s="45"/>
      <c r="D10" s="50" t="s">
        <v>23</v>
      </c>
      <c r="E10" s="113" t="s">
        <v>372</v>
      </c>
      <c r="F10" s="114"/>
      <c r="G10" s="77"/>
      <c r="H10" s="130" t="s">
        <v>161</v>
      </c>
      <c r="I10" s="131"/>
      <c r="J10" s="131"/>
      <c r="K10" s="131"/>
      <c r="L10" s="131"/>
      <c r="M10" s="132"/>
      <c r="N10" s="76"/>
      <c r="O10" s="77"/>
      <c r="P10" s="77"/>
      <c r="Q10" s="77"/>
      <c r="R10" s="77"/>
      <c r="S10" s="77"/>
      <c r="T10" s="77"/>
      <c r="U10" s="78"/>
      <c r="V10" s="79"/>
      <c r="W10" s="80"/>
      <c r="X10" s="80"/>
      <c r="Y10" s="80"/>
      <c r="Z10" s="77"/>
      <c r="AA10" s="77"/>
      <c r="AB10" s="77"/>
    </row>
    <row r="11" spans="1:28" s="28" customFormat="1" ht="17" customHeight="1">
      <c r="A11" s="45"/>
      <c r="B11" s="119" t="s">
        <v>40</v>
      </c>
      <c r="C11" s="120"/>
      <c r="D11" s="50" t="s">
        <v>9</v>
      </c>
      <c r="E11" s="113"/>
      <c r="F11" s="114"/>
      <c r="G11" s="77"/>
      <c r="H11" s="130"/>
      <c r="I11" s="131"/>
      <c r="J11" s="131"/>
      <c r="K11" s="131"/>
      <c r="L11" s="131"/>
      <c r="M11" s="132"/>
      <c r="N11" s="76"/>
      <c r="O11" s="77"/>
      <c r="P11" s="77"/>
      <c r="Q11" s="77"/>
      <c r="R11" s="77"/>
      <c r="S11" s="77"/>
      <c r="T11" s="77"/>
      <c r="U11" s="78"/>
      <c r="V11" s="79"/>
      <c r="W11" s="80"/>
      <c r="X11" s="80"/>
      <c r="Y11" s="80"/>
      <c r="Z11" s="77"/>
      <c r="AA11" s="77"/>
      <c r="AB11" s="77"/>
    </row>
    <row r="12" spans="1:28" s="28" customFormat="1" ht="17" customHeight="1">
      <c r="A12" s="45"/>
      <c r="B12" s="46" t="s">
        <v>3</v>
      </c>
      <c r="C12" s="46"/>
      <c r="D12" s="50" t="s">
        <v>10</v>
      </c>
      <c r="E12" s="138"/>
      <c r="F12" s="139"/>
      <c r="G12" s="77"/>
      <c r="H12" s="130"/>
      <c r="I12" s="131"/>
      <c r="J12" s="131"/>
      <c r="K12" s="131"/>
      <c r="L12" s="131"/>
      <c r="M12" s="132"/>
      <c r="N12" s="76"/>
      <c r="O12" s="77"/>
      <c r="P12" s="77"/>
      <c r="Q12" s="77"/>
      <c r="R12" s="77"/>
      <c r="S12" s="77"/>
      <c r="T12" s="77"/>
      <c r="U12" s="78"/>
      <c r="V12" s="79"/>
      <c r="W12" s="80"/>
      <c r="X12" s="80"/>
      <c r="Y12" s="80"/>
      <c r="Z12" s="77"/>
      <c r="AA12" s="77"/>
      <c r="AB12" s="77"/>
    </row>
    <row r="13" spans="1:28" s="28" customFormat="1" ht="17" customHeight="1">
      <c r="A13" s="45"/>
      <c r="B13" s="136" t="s">
        <v>63</v>
      </c>
      <c r="C13" s="137"/>
      <c r="D13" s="50" t="s">
        <v>62</v>
      </c>
      <c r="E13" s="134"/>
      <c r="F13" s="135"/>
      <c r="G13" s="77"/>
      <c r="H13" s="130"/>
      <c r="I13" s="131"/>
      <c r="J13" s="131"/>
      <c r="K13" s="131"/>
      <c r="L13" s="131"/>
      <c r="M13" s="132"/>
      <c r="N13" s="76"/>
      <c r="O13" s="77"/>
      <c r="P13" s="77"/>
      <c r="Q13" s="77"/>
      <c r="R13" s="77"/>
      <c r="S13" s="77"/>
      <c r="T13" s="77"/>
      <c r="U13" s="78"/>
      <c r="V13" s="79"/>
      <c r="W13" s="80"/>
      <c r="X13" s="80"/>
      <c r="Y13" s="80"/>
      <c r="Z13" s="77"/>
      <c r="AA13" s="77"/>
      <c r="AB13" s="77"/>
    </row>
    <row r="14" spans="1:28" ht="29.25" customHeight="1">
      <c r="A14" s="40"/>
      <c r="B14" s="123" t="s">
        <v>53</v>
      </c>
      <c r="C14" s="123"/>
      <c r="D14" s="50" t="s">
        <v>50</v>
      </c>
      <c r="E14" s="117" t="s">
        <v>51</v>
      </c>
      <c r="F14" s="118"/>
      <c r="G14" s="74"/>
      <c r="H14" s="130"/>
      <c r="I14" s="131"/>
      <c r="J14" s="131"/>
      <c r="K14" s="131"/>
      <c r="L14" s="131"/>
      <c r="M14" s="132"/>
      <c r="N14" s="75"/>
      <c r="O14" s="71"/>
      <c r="P14" s="71"/>
      <c r="Q14" s="71"/>
      <c r="R14" s="71"/>
      <c r="S14" s="71"/>
      <c r="T14" s="71"/>
      <c r="U14" s="71"/>
      <c r="V14" s="72"/>
      <c r="W14" s="73"/>
      <c r="X14" s="73"/>
      <c r="Y14" s="73"/>
      <c r="Z14" s="74"/>
      <c r="AA14" s="74"/>
      <c r="AB14" s="74"/>
    </row>
    <row r="15" spans="1:28" ht="27.75" customHeight="1">
      <c r="A15" s="40"/>
      <c r="B15" s="47"/>
      <c r="C15" s="47"/>
      <c r="D15" s="50" t="s">
        <v>153</v>
      </c>
      <c r="E15" s="117" t="s">
        <v>51</v>
      </c>
      <c r="F15" s="118"/>
      <c r="G15" s="74"/>
      <c r="H15" s="124" t="s">
        <v>148</v>
      </c>
      <c r="I15" s="125"/>
      <c r="J15" s="125"/>
      <c r="K15" s="125"/>
      <c r="L15" s="125"/>
      <c r="M15" s="126"/>
      <c r="N15" s="75"/>
      <c r="O15" s="71"/>
      <c r="P15" s="71"/>
      <c r="Q15" s="71"/>
      <c r="R15" s="71"/>
      <c r="S15" s="71"/>
      <c r="T15" s="71"/>
      <c r="U15" s="71"/>
      <c r="V15" s="72"/>
      <c r="W15" s="73"/>
      <c r="X15" s="73"/>
      <c r="Y15" s="73"/>
      <c r="Z15" s="74"/>
      <c r="AA15" s="74"/>
      <c r="AB15" s="74"/>
    </row>
    <row r="16" spans="1:28" ht="39" customHeight="1">
      <c r="A16" s="52"/>
      <c r="B16" s="74"/>
      <c r="C16" s="121" t="s">
        <v>54</v>
      </c>
      <c r="D16" s="122"/>
      <c r="E16" s="115" t="s">
        <v>71</v>
      </c>
      <c r="F16" s="116"/>
      <c r="G16" s="74"/>
      <c r="H16" s="124" t="s">
        <v>149</v>
      </c>
      <c r="I16" s="125"/>
      <c r="J16" s="125"/>
      <c r="K16" s="125"/>
      <c r="L16" s="125"/>
      <c r="M16" s="126"/>
      <c r="N16" s="75"/>
      <c r="O16" s="71"/>
      <c r="P16" s="71"/>
      <c r="Q16" s="71"/>
      <c r="R16" s="71"/>
      <c r="S16" s="71"/>
      <c r="T16" s="71"/>
      <c r="U16" s="71"/>
      <c r="V16" s="72"/>
      <c r="W16" s="73"/>
      <c r="X16" s="73"/>
      <c r="Y16" s="73"/>
      <c r="Z16" s="74"/>
      <c r="AA16" s="74"/>
      <c r="AB16" s="74"/>
    </row>
    <row r="17" spans="1:28" ht="38.25" customHeight="1">
      <c r="A17" s="52"/>
      <c r="B17" s="74"/>
      <c r="C17" s="121" t="s">
        <v>55</v>
      </c>
      <c r="D17" s="122"/>
      <c r="E17" s="115" t="s">
        <v>48</v>
      </c>
      <c r="F17" s="116"/>
      <c r="G17" s="74"/>
      <c r="H17" s="124" t="s">
        <v>150</v>
      </c>
      <c r="I17" s="125"/>
      <c r="J17" s="125"/>
      <c r="K17" s="125"/>
      <c r="L17" s="125"/>
      <c r="M17" s="126"/>
      <c r="N17" s="75"/>
      <c r="O17" s="71"/>
      <c r="P17" s="71"/>
      <c r="Q17" s="71"/>
      <c r="R17" s="71"/>
      <c r="S17" s="71"/>
      <c r="T17" s="71"/>
      <c r="U17" s="71"/>
      <c r="V17" s="72"/>
      <c r="W17" s="73"/>
      <c r="X17" s="73"/>
      <c r="Y17" s="73"/>
      <c r="Z17" s="74"/>
      <c r="AA17" s="74"/>
      <c r="AB17" s="74"/>
    </row>
    <row r="18" spans="1:28" ht="38.25" customHeight="1">
      <c r="A18" s="52"/>
      <c r="B18" s="65"/>
      <c r="C18" s="65"/>
      <c r="D18" s="51" t="s">
        <v>154</v>
      </c>
      <c r="E18" s="115"/>
      <c r="F18" s="116"/>
      <c r="G18" s="74"/>
      <c r="H18" s="124" t="s">
        <v>152</v>
      </c>
      <c r="I18" s="125"/>
      <c r="J18" s="125"/>
      <c r="K18" s="125"/>
      <c r="L18" s="125"/>
      <c r="M18" s="126"/>
      <c r="N18" s="75"/>
      <c r="O18" s="71"/>
      <c r="P18" s="71"/>
      <c r="Q18" s="71"/>
      <c r="R18" s="71"/>
      <c r="S18" s="71"/>
      <c r="T18" s="71"/>
      <c r="U18" s="71"/>
      <c r="V18" s="72"/>
      <c r="W18" s="73"/>
      <c r="X18" s="73"/>
      <c r="Y18" s="73"/>
      <c r="Z18" s="74"/>
      <c r="AA18" s="74"/>
      <c r="AB18" s="74"/>
    </row>
    <row r="19" spans="1:28" ht="38.25" customHeight="1">
      <c r="A19" s="52"/>
      <c r="D19" s="51" t="s">
        <v>155</v>
      </c>
      <c r="E19" s="111"/>
      <c r="F19" s="112"/>
      <c r="G19" s="74"/>
      <c r="H19" s="127"/>
      <c r="I19" s="128"/>
      <c r="J19" s="128"/>
      <c r="K19" s="128"/>
      <c r="L19" s="128"/>
      <c r="M19" s="129"/>
      <c r="N19" s="75"/>
      <c r="O19" s="71"/>
      <c r="P19" s="71"/>
      <c r="Q19" s="71"/>
      <c r="R19" s="71"/>
      <c r="S19" s="71"/>
      <c r="T19" s="71"/>
      <c r="U19" s="71"/>
      <c r="V19" s="72"/>
      <c r="W19" s="73"/>
      <c r="X19" s="73"/>
      <c r="Y19" s="73"/>
      <c r="Z19" s="74"/>
      <c r="AA19" s="74"/>
      <c r="AB19" s="74"/>
    </row>
    <row r="20" spans="1:28" ht="34.5" customHeight="1">
      <c r="A20" s="52"/>
      <c r="B20" s="106" t="s">
        <v>151</v>
      </c>
      <c r="C20" s="107"/>
      <c r="D20" s="107"/>
      <c r="E20" s="107"/>
      <c r="F20" s="107"/>
      <c r="G20" s="107"/>
      <c r="H20" s="107"/>
      <c r="I20" s="107"/>
      <c r="J20" s="107"/>
      <c r="K20" s="107"/>
      <c r="L20" s="107"/>
      <c r="M20" s="107"/>
      <c r="N20" s="75"/>
      <c r="O20" s="75"/>
      <c r="P20" s="75"/>
      <c r="Q20" s="75"/>
      <c r="R20" s="71"/>
      <c r="S20" s="71"/>
      <c r="T20" s="71"/>
      <c r="U20" s="71"/>
      <c r="V20" s="72"/>
      <c r="W20" s="73"/>
      <c r="X20" s="73"/>
      <c r="Y20" s="73"/>
      <c r="Z20" s="74"/>
      <c r="AA20" s="74"/>
      <c r="AB20" s="74"/>
    </row>
    <row r="21" spans="1:28" s="30" customFormat="1" ht="57" customHeight="1">
      <c r="A21" s="56"/>
      <c r="B21" s="53" t="s">
        <v>35</v>
      </c>
      <c r="C21" s="53" t="s">
        <v>36</v>
      </c>
      <c r="D21" s="53" t="s">
        <v>124</v>
      </c>
      <c r="E21" s="53" t="s">
        <v>84</v>
      </c>
      <c r="F21" s="64" t="s">
        <v>64</v>
      </c>
      <c r="G21" s="53" t="s">
        <v>4</v>
      </c>
      <c r="H21" s="53" t="s">
        <v>22</v>
      </c>
      <c r="I21" s="54" t="s">
        <v>42</v>
      </c>
      <c r="J21" s="53" t="s">
        <v>49</v>
      </c>
      <c r="K21" s="53" t="s">
        <v>65</v>
      </c>
      <c r="L21" s="53" t="s">
        <v>66</v>
      </c>
      <c r="M21" s="53" t="s">
        <v>39</v>
      </c>
      <c r="N21" s="81"/>
      <c r="O21" s="82"/>
      <c r="P21" s="82"/>
      <c r="Q21" s="82"/>
      <c r="R21" s="82"/>
      <c r="S21" s="82"/>
      <c r="T21" s="81"/>
      <c r="U21" s="81"/>
      <c r="V21" s="81"/>
      <c r="W21" s="81"/>
      <c r="X21" s="83"/>
      <c r="Y21" s="84"/>
      <c r="Z21" s="84"/>
      <c r="AA21" s="84"/>
      <c r="AB21" s="85"/>
    </row>
    <row r="22" spans="1:28" s="31" customFormat="1" ht="24" customHeight="1">
      <c r="A22" s="88">
        <v>1</v>
      </c>
      <c r="B22" s="32"/>
      <c r="C22" s="98"/>
      <c r="E22" s="97"/>
      <c r="F22" s="32"/>
      <c r="H22" s="32"/>
      <c r="I22" s="39"/>
      <c r="J22" s="102"/>
      <c r="K22" s="101"/>
      <c r="L22" s="39"/>
      <c r="M22" s="55" t="str">
        <f>IFERROR(VLOOKUP(B22,VALUES!$E$2:$F$77,2,FALSE),"")</f>
        <v/>
      </c>
      <c r="N22" s="86"/>
      <c r="O22" s="87"/>
      <c r="P22" s="87"/>
      <c r="Q22" s="87"/>
      <c r="R22" s="87"/>
      <c r="S22" s="87"/>
      <c r="T22" s="86"/>
      <c r="U22" s="86"/>
      <c r="V22" s="86"/>
      <c r="W22" s="86"/>
      <c r="X22" s="88"/>
      <c r="Y22" s="88"/>
      <c r="Z22" s="88"/>
      <c r="AA22" s="88"/>
      <c r="AB22" s="88"/>
    </row>
    <row r="23" spans="1:28" s="35" customFormat="1" ht="24" customHeight="1">
      <c r="A23" s="88">
        <v>2</v>
      </c>
      <c r="B23" s="32"/>
      <c r="C23" s="98"/>
      <c r="D23" s="98"/>
      <c r="E23" s="97"/>
      <c r="F23" s="32"/>
      <c r="G23" s="57"/>
      <c r="H23" s="32"/>
      <c r="I23" s="39"/>
      <c r="J23" s="102"/>
      <c r="K23" s="101"/>
      <c r="L23" s="34"/>
      <c r="M23" s="55" t="str">
        <f>IFERROR(VLOOKUP(B23,VALUES!$E$2:$F$77,2,FALSE),"")</f>
        <v/>
      </c>
      <c r="N23" s="81"/>
      <c r="O23" s="82"/>
      <c r="P23" s="82"/>
      <c r="Q23" s="81"/>
      <c r="R23" s="81"/>
      <c r="S23" s="82"/>
      <c r="T23" s="81"/>
      <c r="U23" s="81"/>
      <c r="V23" s="81"/>
      <c r="W23" s="81"/>
      <c r="X23" s="89"/>
      <c r="Y23" s="89"/>
      <c r="Z23" s="89"/>
      <c r="AA23" s="89"/>
      <c r="AB23" s="89"/>
    </row>
    <row r="24" spans="1:28" s="35" customFormat="1" ht="24" customHeight="1">
      <c r="A24" s="88">
        <v>3</v>
      </c>
      <c r="B24" s="32"/>
      <c r="C24" s="98"/>
      <c r="E24" s="97"/>
      <c r="F24" s="32"/>
      <c r="G24" s="57"/>
      <c r="H24" s="32"/>
      <c r="I24" s="39"/>
      <c r="J24" s="102"/>
      <c r="K24" s="101"/>
      <c r="L24" s="34"/>
      <c r="M24" s="55" t="str">
        <f>IFERROR(VLOOKUP(B24,VALUES!$E$2:$F$77,2,FALSE),"")</f>
        <v/>
      </c>
      <c r="N24" s="81"/>
      <c r="O24" s="82"/>
      <c r="P24" s="82"/>
      <c r="Q24" s="82"/>
      <c r="R24" s="82"/>
      <c r="S24" s="82"/>
      <c r="T24" s="81"/>
      <c r="U24" s="81"/>
      <c r="V24" s="81"/>
      <c r="W24" s="81"/>
      <c r="X24" s="89"/>
      <c r="Y24" s="89"/>
      <c r="Z24" s="89"/>
      <c r="AA24" s="89"/>
      <c r="AB24" s="89"/>
    </row>
    <row r="25" spans="1:28" s="35" customFormat="1" ht="24" customHeight="1">
      <c r="A25" s="88">
        <v>4</v>
      </c>
      <c r="B25" s="32"/>
      <c r="C25" s="98"/>
      <c r="D25" s="98"/>
      <c r="E25" s="97"/>
      <c r="F25" s="32"/>
      <c r="G25" s="32"/>
      <c r="H25" s="32"/>
      <c r="I25" s="39"/>
      <c r="J25" s="102"/>
      <c r="K25" s="101"/>
      <c r="L25" s="34"/>
      <c r="M25" s="55" t="str">
        <f>IFERROR(VLOOKUP(B25,VALUES!$E$2:$F$77,2,FALSE),"")</f>
        <v/>
      </c>
      <c r="N25" s="81"/>
      <c r="O25" s="82"/>
      <c r="P25" s="82"/>
      <c r="Q25" s="81"/>
      <c r="R25" s="81"/>
      <c r="S25" s="82"/>
      <c r="T25" s="81"/>
      <c r="U25" s="81"/>
      <c r="V25" s="81"/>
      <c r="W25" s="81"/>
      <c r="X25" s="89"/>
      <c r="Y25" s="89"/>
      <c r="Z25" s="89"/>
      <c r="AA25" s="89"/>
      <c r="AB25" s="89"/>
    </row>
    <row r="26" spans="1:28" s="35" customFormat="1" ht="24" customHeight="1">
      <c r="A26" s="88">
        <v>5</v>
      </c>
      <c r="B26" s="32"/>
      <c r="C26" s="98"/>
      <c r="D26" s="98"/>
      <c r="E26" s="97"/>
      <c r="F26" s="32"/>
      <c r="G26" s="32"/>
      <c r="H26" s="32"/>
      <c r="I26" s="39"/>
      <c r="J26" s="102"/>
      <c r="K26" s="101"/>
      <c r="L26" s="34"/>
      <c r="M26" s="55" t="str">
        <f>IFERROR(VLOOKUP(B26,VALUES!$E$2:$F$77,2,FALSE),"")</f>
        <v/>
      </c>
      <c r="N26" s="81"/>
      <c r="O26" s="82"/>
      <c r="P26" s="82"/>
      <c r="Q26" s="81"/>
      <c r="R26" s="81"/>
      <c r="S26" s="82"/>
      <c r="T26" s="81"/>
      <c r="U26" s="81"/>
      <c r="V26" s="81"/>
      <c r="W26" s="81"/>
      <c r="X26" s="89"/>
      <c r="Y26" s="89"/>
      <c r="Z26" s="89"/>
      <c r="AA26" s="89"/>
      <c r="AB26" s="89"/>
    </row>
    <row r="27" spans="1:28" s="35" customFormat="1" ht="24" customHeight="1">
      <c r="A27" s="88">
        <v>6</v>
      </c>
      <c r="B27" s="32"/>
      <c r="C27" s="98"/>
      <c r="D27" s="98"/>
      <c r="E27" s="97"/>
      <c r="F27" s="32"/>
      <c r="G27" s="33"/>
      <c r="H27" s="32"/>
      <c r="I27" s="39"/>
      <c r="J27" s="103"/>
      <c r="K27" s="34"/>
      <c r="L27" s="34"/>
      <c r="M27" s="55" t="str">
        <f>IFERROR(VLOOKUP(B27,VALUES!$E$2:$F$77,2,FALSE),"")</f>
        <v/>
      </c>
      <c r="N27" s="81"/>
      <c r="O27" s="82"/>
      <c r="P27" s="82"/>
      <c r="Q27" s="81"/>
      <c r="R27" s="81"/>
      <c r="S27" s="82"/>
      <c r="T27" s="81"/>
      <c r="U27" s="81"/>
      <c r="V27" s="81"/>
      <c r="W27" s="81"/>
      <c r="X27" s="89"/>
      <c r="Y27" s="89"/>
      <c r="Z27" s="89"/>
      <c r="AA27" s="89"/>
      <c r="AB27" s="89"/>
    </row>
    <row r="28" spans="1:28" s="35" customFormat="1" ht="24" customHeight="1">
      <c r="A28" s="88">
        <v>7</v>
      </c>
      <c r="B28" s="32"/>
      <c r="C28" s="98"/>
      <c r="D28" s="98"/>
      <c r="E28" s="97"/>
      <c r="F28" s="32"/>
      <c r="G28" s="33"/>
      <c r="H28" s="32"/>
      <c r="I28" s="39"/>
      <c r="J28" s="103"/>
      <c r="K28" s="34"/>
      <c r="L28" s="34"/>
      <c r="M28" s="55" t="str">
        <f>IFERROR(VLOOKUP(B28,VALUES!$E$2:$F$77,2,FALSE),"")</f>
        <v/>
      </c>
      <c r="N28" s="81"/>
      <c r="O28" s="82"/>
      <c r="P28" s="82"/>
      <c r="Q28" s="81"/>
      <c r="R28" s="81"/>
      <c r="S28" s="82"/>
      <c r="T28" s="81"/>
      <c r="U28" s="81"/>
      <c r="V28" s="81"/>
      <c r="W28" s="81"/>
      <c r="X28" s="89"/>
      <c r="Y28" s="89"/>
      <c r="Z28" s="89"/>
      <c r="AA28" s="89"/>
      <c r="AB28" s="89"/>
    </row>
    <row r="29" spans="1:28" s="35" customFormat="1" ht="24" customHeight="1">
      <c r="A29" s="88">
        <v>8</v>
      </c>
      <c r="B29" s="32"/>
      <c r="C29" s="98"/>
      <c r="D29" s="33"/>
      <c r="E29" s="97"/>
      <c r="F29" s="32"/>
      <c r="G29" s="33"/>
      <c r="H29" s="32"/>
      <c r="I29" s="39"/>
      <c r="J29" s="103"/>
      <c r="K29" s="34"/>
      <c r="L29" s="34"/>
      <c r="M29" s="55" t="str">
        <f>IFERROR(VLOOKUP(B29,VALUES!$E$2:$F$77,2,FALSE),"")</f>
        <v/>
      </c>
      <c r="N29" s="81"/>
      <c r="O29" s="82"/>
      <c r="P29" s="82"/>
      <c r="Q29" s="81"/>
      <c r="R29" s="81"/>
      <c r="S29" s="82"/>
      <c r="T29" s="81"/>
      <c r="U29" s="81"/>
      <c r="V29" s="81"/>
      <c r="W29" s="81"/>
      <c r="X29" s="89"/>
      <c r="Y29" s="89"/>
      <c r="Z29" s="89"/>
      <c r="AA29" s="89"/>
      <c r="AB29" s="89"/>
    </row>
    <row r="30" spans="1:28" s="35" customFormat="1" ht="24" customHeight="1">
      <c r="A30" s="88">
        <v>9</v>
      </c>
      <c r="B30" s="32"/>
      <c r="C30" s="99"/>
      <c r="D30" s="33"/>
      <c r="E30" s="97"/>
      <c r="F30" s="32"/>
      <c r="G30" s="33"/>
      <c r="H30" s="32"/>
      <c r="I30" s="39"/>
      <c r="J30" s="103"/>
      <c r="K30" s="34"/>
      <c r="L30" s="34"/>
      <c r="M30" s="55" t="str">
        <f>IFERROR(VLOOKUP(B30,VALUES!$E$2:$F$77,2,FALSE),"")</f>
        <v/>
      </c>
      <c r="N30" s="81"/>
      <c r="O30" s="82"/>
      <c r="P30" s="82"/>
      <c r="Q30" s="81"/>
      <c r="R30" s="81"/>
      <c r="S30" s="81"/>
      <c r="T30" s="81"/>
      <c r="U30" s="81"/>
      <c r="V30" s="81"/>
      <c r="W30" s="81"/>
      <c r="X30" s="89"/>
      <c r="Y30" s="89"/>
      <c r="Z30" s="89"/>
      <c r="AA30" s="89"/>
      <c r="AB30" s="89"/>
    </row>
    <row r="31" spans="1:28" s="35" customFormat="1" ht="24" customHeight="1">
      <c r="A31" s="88">
        <v>10</v>
      </c>
      <c r="B31" s="32"/>
      <c r="C31" s="99"/>
      <c r="D31" s="33"/>
      <c r="E31" s="33"/>
      <c r="F31" s="100"/>
      <c r="G31" s="33"/>
      <c r="H31" s="32"/>
      <c r="I31" s="39"/>
      <c r="J31" s="103"/>
      <c r="K31" s="34"/>
      <c r="L31" s="34"/>
      <c r="M31" s="55" t="str">
        <f>IFERROR(VLOOKUP(B31,VALUES!$E$2:$F$77,2,FALSE),"")</f>
        <v/>
      </c>
      <c r="N31" s="81"/>
      <c r="O31" s="82"/>
      <c r="P31" s="82"/>
      <c r="Q31" s="81"/>
      <c r="R31" s="81"/>
      <c r="S31" s="81"/>
      <c r="T31" s="81"/>
      <c r="U31" s="81"/>
      <c r="V31" s="81"/>
      <c r="W31" s="81"/>
      <c r="X31" s="89"/>
      <c r="Y31" s="89"/>
      <c r="Z31" s="89"/>
      <c r="AA31" s="89"/>
      <c r="AB31" s="89"/>
    </row>
    <row r="32" spans="1:28" s="35" customFormat="1" ht="24" customHeight="1">
      <c r="A32" s="88">
        <v>11</v>
      </c>
      <c r="B32" s="32"/>
      <c r="C32" s="99"/>
      <c r="D32" s="33"/>
      <c r="E32" s="33"/>
      <c r="F32" s="100"/>
      <c r="G32" s="33"/>
      <c r="H32" s="32"/>
      <c r="I32" s="39"/>
      <c r="J32" s="103"/>
      <c r="K32" s="34"/>
      <c r="L32" s="34"/>
      <c r="M32" s="55" t="str">
        <f>IFERROR(VLOOKUP(B32,VALUES!$E$2:$F$77,2,FALSE),"")</f>
        <v/>
      </c>
      <c r="N32" s="81"/>
      <c r="O32" s="82"/>
      <c r="P32" s="82"/>
      <c r="Q32" s="81"/>
      <c r="R32" s="81"/>
      <c r="S32" s="81"/>
      <c r="T32" s="81"/>
      <c r="U32" s="81"/>
      <c r="V32" s="81"/>
      <c r="W32" s="81"/>
      <c r="X32" s="89"/>
      <c r="Y32" s="89"/>
      <c r="Z32" s="89"/>
      <c r="AA32" s="89"/>
      <c r="AB32" s="89"/>
    </row>
    <row r="33" spans="1:28" s="35" customFormat="1" ht="24" customHeight="1">
      <c r="A33" s="88">
        <v>12</v>
      </c>
      <c r="B33" s="32"/>
      <c r="C33" s="99"/>
      <c r="D33" s="33"/>
      <c r="E33" s="33"/>
      <c r="F33" s="100"/>
      <c r="G33" s="33"/>
      <c r="H33" s="32"/>
      <c r="I33" s="39"/>
      <c r="J33" s="103"/>
      <c r="K33" s="34"/>
      <c r="L33" s="34"/>
      <c r="M33" s="55" t="str">
        <f>IFERROR(VLOOKUP(B33,VALUES!$E$2:$F$77,2,FALSE),"")</f>
        <v/>
      </c>
      <c r="N33" s="81"/>
      <c r="O33" s="82"/>
      <c r="P33" s="82"/>
      <c r="Q33" s="81"/>
      <c r="R33" s="81"/>
      <c r="S33" s="81"/>
      <c r="T33" s="81"/>
      <c r="U33" s="81"/>
      <c r="V33" s="81"/>
      <c r="W33" s="81"/>
      <c r="X33" s="89"/>
      <c r="Y33" s="89"/>
      <c r="Z33" s="89"/>
      <c r="AA33" s="89"/>
      <c r="AB33" s="89"/>
    </row>
    <row r="34" spans="1:28" s="35" customFormat="1" ht="24" customHeight="1">
      <c r="A34" s="88">
        <v>13</v>
      </c>
      <c r="B34" s="32"/>
      <c r="C34" s="99"/>
      <c r="D34" s="33"/>
      <c r="E34" s="33"/>
      <c r="F34" s="100"/>
      <c r="G34" s="33"/>
      <c r="H34" s="32"/>
      <c r="I34" s="39"/>
      <c r="J34" s="103"/>
      <c r="K34" s="34"/>
      <c r="L34" s="34"/>
      <c r="M34" s="55" t="str">
        <f>IFERROR(VLOOKUP(B34,VALUES!$E$2:$F$77,2,FALSE),"")</f>
        <v/>
      </c>
      <c r="N34" s="81"/>
      <c r="O34" s="82"/>
      <c r="P34" s="82"/>
      <c r="Q34" s="81"/>
      <c r="R34" s="81"/>
      <c r="S34" s="81"/>
      <c r="T34" s="81"/>
      <c r="U34" s="81"/>
      <c r="V34" s="81"/>
      <c r="W34" s="81"/>
      <c r="X34" s="89"/>
      <c r="Y34" s="89"/>
      <c r="Z34" s="89"/>
      <c r="AA34" s="89"/>
      <c r="AB34" s="89"/>
    </row>
    <row r="35" spans="1:28" s="35" customFormat="1" ht="24" customHeight="1">
      <c r="A35" s="88">
        <v>14</v>
      </c>
      <c r="B35" s="32"/>
      <c r="C35" s="99"/>
      <c r="D35" s="33"/>
      <c r="E35" s="33"/>
      <c r="F35" s="100"/>
      <c r="G35" s="33"/>
      <c r="H35" s="32"/>
      <c r="I35" s="39"/>
      <c r="J35" s="103"/>
      <c r="K35" s="34"/>
      <c r="L35" s="34"/>
      <c r="M35" s="55" t="str">
        <f>IFERROR(VLOOKUP(B35,VALUES!$E$2:$F$77,2,FALSE),"")</f>
        <v/>
      </c>
      <c r="N35" s="81"/>
      <c r="O35" s="82"/>
      <c r="P35" s="82"/>
      <c r="Q35" s="81"/>
      <c r="R35" s="81"/>
      <c r="S35" s="81"/>
      <c r="T35" s="81"/>
      <c r="U35" s="81"/>
      <c r="V35" s="81"/>
      <c r="W35" s="81"/>
      <c r="X35" s="89"/>
      <c r="Y35" s="89"/>
      <c r="Z35" s="89"/>
      <c r="AA35" s="89"/>
      <c r="AB35" s="89"/>
    </row>
    <row r="36" spans="1:28" s="35" customFormat="1" ht="24" customHeight="1">
      <c r="A36" s="88">
        <v>15</v>
      </c>
      <c r="B36" s="32"/>
      <c r="C36" s="99"/>
      <c r="D36" s="33"/>
      <c r="E36" s="33"/>
      <c r="F36" s="100"/>
      <c r="G36" s="33"/>
      <c r="H36" s="32"/>
      <c r="I36" s="39"/>
      <c r="J36" s="103"/>
      <c r="K36" s="34"/>
      <c r="L36" s="34"/>
      <c r="M36" s="55" t="str">
        <f>IFERROR(VLOOKUP(B36,VALUES!$E$2:$F$77,2,FALSE),"")</f>
        <v/>
      </c>
      <c r="N36" s="81"/>
      <c r="O36" s="82"/>
      <c r="P36" s="82"/>
      <c r="Q36" s="81"/>
      <c r="R36" s="81"/>
      <c r="S36" s="82"/>
      <c r="T36" s="81"/>
      <c r="U36" s="81"/>
      <c r="V36" s="81"/>
      <c r="W36" s="81"/>
      <c r="X36" s="89"/>
      <c r="Y36" s="89"/>
      <c r="Z36" s="89"/>
      <c r="AA36" s="89"/>
      <c r="AB36" s="89"/>
    </row>
    <row r="37" spans="1:28" s="35" customFormat="1" ht="24" customHeight="1">
      <c r="A37" s="88">
        <v>16</v>
      </c>
      <c r="B37" s="32"/>
      <c r="C37" s="99"/>
      <c r="D37" s="33"/>
      <c r="E37" s="33"/>
      <c r="F37" s="100"/>
      <c r="G37" s="33"/>
      <c r="H37" s="32"/>
      <c r="I37" s="39"/>
      <c r="J37" s="103"/>
      <c r="K37" s="34"/>
      <c r="L37" s="34"/>
      <c r="M37" s="55" t="str">
        <f>IFERROR(VLOOKUP(B37,VALUES!$E$2:$F$77,2,FALSE),"")</f>
        <v/>
      </c>
      <c r="N37" s="81"/>
      <c r="O37" s="82"/>
      <c r="P37" s="82"/>
      <c r="Q37" s="81"/>
      <c r="R37" s="81"/>
      <c r="S37" s="82"/>
      <c r="T37" s="81"/>
      <c r="U37" s="81"/>
      <c r="V37" s="81"/>
      <c r="W37" s="81"/>
      <c r="X37" s="89"/>
      <c r="Y37" s="89"/>
      <c r="Z37" s="89"/>
      <c r="AA37" s="89"/>
      <c r="AB37" s="89"/>
    </row>
    <row r="38" spans="1:28" s="35" customFormat="1" ht="24" customHeight="1">
      <c r="A38" s="88">
        <v>17</v>
      </c>
      <c r="B38" s="32"/>
      <c r="C38" s="99"/>
      <c r="D38" s="33"/>
      <c r="E38" s="33"/>
      <c r="F38" s="100"/>
      <c r="G38" s="33"/>
      <c r="H38" s="32"/>
      <c r="I38" s="39"/>
      <c r="J38" s="103"/>
      <c r="K38" s="34"/>
      <c r="L38" s="34"/>
      <c r="M38" s="55" t="str">
        <f>IFERROR(VLOOKUP(B38,VALUES!$E$2:$F$77,2,FALSE),"")</f>
        <v/>
      </c>
      <c r="N38" s="81"/>
      <c r="O38" s="82"/>
      <c r="P38" s="82"/>
      <c r="Q38" s="81"/>
      <c r="R38" s="81"/>
      <c r="S38" s="82"/>
      <c r="T38" s="81"/>
      <c r="U38" s="81"/>
      <c r="V38" s="81"/>
      <c r="W38" s="81"/>
      <c r="X38" s="89"/>
      <c r="Y38" s="89"/>
      <c r="Z38" s="89"/>
      <c r="AA38" s="89"/>
      <c r="AB38" s="89"/>
    </row>
    <row r="39" spans="1:28" s="35" customFormat="1" ht="24" customHeight="1">
      <c r="A39" s="88">
        <v>18</v>
      </c>
      <c r="B39" s="32"/>
      <c r="C39" s="99"/>
      <c r="D39" s="33"/>
      <c r="E39" s="33"/>
      <c r="F39" s="100"/>
      <c r="G39" s="33"/>
      <c r="H39" s="32"/>
      <c r="I39" s="39"/>
      <c r="J39" s="103"/>
      <c r="K39" s="34"/>
      <c r="L39" s="34"/>
      <c r="M39" s="55" t="str">
        <f>IFERROR(VLOOKUP(B39,VALUES!$E$2:$F$77,2,FALSE),"")</f>
        <v/>
      </c>
      <c r="N39" s="81"/>
      <c r="O39" s="82"/>
      <c r="P39" s="82"/>
      <c r="Q39" s="81"/>
      <c r="R39" s="81"/>
      <c r="S39" s="82"/>
      <c r="T39" s="81"/>
      <c r="U39" s="81"/>
      <c r="V39" s="81"/>
      <c r="W39" s="81"/>
      <c r="X39" s="89"/>
      <c r="Y39" s="89"/>
      <c r="Z39" s="89"/>
      <c r="AA39" s="89"/>
      <c r="AB39" s="89"/>
    </row>
    <row r="40" spans="1:28" s="35" customFormat="1" ht="24" customHeight="1">
      <c r="A40" s="88">
        <v>19</v>
      </c>
      <c r="B40" s="32"/>
      <c r="C40" s="99"/>
      <c r="D40" s="33"/>
      <c r="E40" s="33"/>
      <c r="F40" s="100"/>
      <c r="G40" s="33"/>
      <c r="H40" s="32"/>
      <c r="I40" s="39"/>
      <c r="J40" s="103"/>
      <c r="K40" s="34"/>
      <c r="L40" s="34"/>
      <c r="M40" s="55" t="str">
        <f>IFERROR(VLOOKUP(B40,VALUES!$E$2:$F$77,2,FALSE),"")</f>
        <v/>
      </c>
      <c r="N40" s="81"/>
      <c r="O40" s="82"/>
      <c r="P40" s="82"/>
      <c r="Q40" s="81"/>
      <c r="R40" s="81"/>
      <c r="S40" s="82"/>
      <c r="T40" s="81"/>
      <c r="U40" s="81"/>
      <c r="V40" s="81"/>
      <c r="W40" s="81"/>
      <c r="X40" s="89"/>
      <c r="Y40" s="89"/>
      <c r="Z40" s="89"/>
      <c r="AA40" s="89"/>
      <c r="AB40" s="89"/>
    </row>
    <row r="41" spans="1:28" s="35" customFormat="1" ht="24" customHeight="1">
      <c r="A41" s="88">
        <v>20</v>
      </c>
      <c r="B41" s="32"/>
      <c r="C41" s="99"/>
      <c r="D41" s="33"/>
      <c r="E41" s="33"/>
      <c r="F41" s="100"/>
      <c r="G41" s="33"/>
      <c r="H41" s="32"/>
      <c r="I41" s="39"/>
      <c r="J41" s="103"/>
      <c r="K41" s="34"/>
      <c r="L41" s="34"/>
      <c r="M41" s="55" t="str">
        <f>IFERROR(VLOOKUP(B41,VALUES!$E$2:$F$77,2,FALSE),"")</f>
        <v/>
      </c>
      <c r="N41" s="81"/>
      <c r="O41" s="82"/>
      <c r="P41" s="82"/>
      <c r="Q41" s="81"/>
      <c r="R41" s="81"/>
      <c r="S41" s="82"/>
      <c r="T41" s="81"/>
      <c r="U41" s="81"/>
      <c r="V41" s="81"/>
      <c r="W41" s="81"/>
      <c r="X41" s="89"/>
      <c r="Y41" s="89"/>
      <c r="Z41" s="89"/>
      <c r="AA41" s="89"/>
      <c r="AB41" s="89"/>
    </row>
    <row r="42" spans="1:28" s="35" customFormat="1" ht="24" customHeight="1">
      <c r="A42" s="88">
        <v>21</v>
      </c>
      <c r="B42" s="32"/>
      <c r="C42" s="99"/>
      <c r="D42" s="33"/>
      <c r="E42" s="33"/>
      <c r="F42" s="100"/>
      <c r="G42" s="33"/>
      <c r="H42" s="32"/>
      <c r="I42" s="39"/>
      <c r="J42" s="103"/>
      <c r="K42" s="34"/>
      <c r="L42" s="34"/>
      <c r="M42" s="55" t="str">
        <f>IFERROR(VLOOKUP(B42,VALUES!$E$2:$F$77,2,FALSE),"")</f>
        <v/>
      </c>
      <c r="N42" s="81"/>
      <c r="O42" s="82"/>
      <c r="P42" s="82"/>
      <c r="Q42" s="81"/>
      <c r="R42" s="81"/>
      <c r="S42" s="82"/>
      <c r="T42" s="81"/>
      <c r="U42" s="81"/>
      <c r="V42" s="81"/>
      <c r="W42" s="81"/>
      <c r="X42" s="89"/>
      <c r="Y42" s="89"/>
      <c r="Z42" s="89"/>
      <c r="AA42" s="89"/>
      <c r="AB42" s="89"/>
    </row>
    <row r="43" spans="1:28" s="35" customFormat="1" ht="24" customHeight="1">
      <c r="A43" s="88">
        <v>22</v>
      </c>
      <c r="B43" s="32"/>
      <c r="C43" s="99"/>
      <c r="D43" s="33"/>
      <c r="E43" s="33"/>
      <c r="F43" s="100"/>
      <c r="G43" s="33"/>
      <c r="H43" s="32"/>
      <c r="I43" s="39"/>
      <c r="J43" s="103"/>
      <c r="K43" s="34"/>
      <c r="L43" s="34"/>
      <c r="M43" s="55" t="str">
        <f>IFERROR(VLOOKUP(B43,VALUES!$E$2:$F$77,2,FALSE),"")</f>
        <v/>
      </c>
      <c r="N43" s="81"/>
      <c r="O43" s="82"/>
      <c r="P43" s="82"/>
      <c r="Q43" s="81"/>
      <c r="R43" s="81"/>
      <c r="S43" s="82"/>
      <c r="T43" s="81"/>
      <c r="U43" s="81"/>
      <c r="V43" s="81"/>
      <c r="W43" s="81"/>
      <c r="X43" s="89"/>
      <c r="Y43" s="89"/>
      <c r="Z43" s="89"/>
      <c r="AA43" s="89"/>
      <c r="AB43" s="89"/>
    </row>
    <row r="44" spans="1:28" s="35" customFormat="1" ht="24" customHeight="1">
      <c r="A44" s="88">
        <v>23</v>
      </c>
      <c r="B44" s="32"/>
      <c r="C44" s="99"/>
      <c r="D44" s="33"/>
      <c r="E44" s="33"/>
      <c r="F44" s="100"/>
      <c r="G44" s="33"/>
      <c r="H44" s="32"/>
      <c r="I44" s="39"/>
      <c r="J44" s="103"/>
      <c r="K44" s="34"/>
      <c r="L44" s="34"/>
      <c r="M44" s="55" t="str">
        <f>IFERROR(VLOOKUP(B44,VALUES!$E$2:$F$77,2,FALSE),"")</f>
        <v/>
      </c>
      <c r="N44" s="81"/>
      <c r="O44" s="82"/>
      <c r="P44" s="82"/>
      <c r="Q44" s="81"/>
      <c r="R44" s="81"/>
      <c r="S44" s="82"/>
      <c r="T44" s="81"/>
      <c r="U44" s="81"/>
      <c r="V44" s="81"/>
      <c r="W44" s="81"/>
      <c r="X44" s="89"/>
      <c r="Y44" s="89"/>
      <c r="Z44" s="89"/>
      <c r="AA44" s="89"/>
      <c r="AB44" s="89"/>
    </row>
    <row r="45" spans="1:28" s="35" customFormat="1" ht="24" customHeight="1">
      <c r="A45" s="88">
        <v>24</v>
      </c>
      <c r="B45" s="32"/>
      <c r="C45" s="99"/>
      <c r="D45" s="33"/>
      <c r="E45" s="33"/>
      <c r="F45" s="100"/>
      <c r="G45" s="33"/>
      <c r="H45" s="32"/>
      <c r="I45" s="39"/>
      <c r="J45" s="103"/>
      <c r="K45" s="34"/>
      <c r="L45" s="34"/>
      <c r="M45" s="55" t="str">
        <f>IFERROR(VLOOKUP(B45,VALUES!$E$2:$F$77,2,FALSE),"")</f>
        <v/>
      </c>
      <c r="N45" s="81"/>
      <c r="O45" s="82"/>
      <c r="P45" s="82"/>
      <c r="Q45" s="81"/>
      <c r="R45" s="81"/>
      <c r="S45" s="82"/>
      <c r="T45" s="81"/>
      <c r="U45" s="81"/>
      <c r="V45" s="81"/>
      <c r="W45" s="81"/>
      <c r="X45" s="89"/>
      <c r="Y45" s="89"/>
      <c r="Z45" s="89"/>
      <c r="AA45" s="89"/>
      <c r="AB45" s="89"/>
    </row>
    <row r="46" spans="1:28" s="35" customFormat="1" ht="24" customHeight="1">
      <c r="A46" s="88">
        <v>25</v>
      </c>
      <c r="B46" s="32"/>
      <c r="C46" s="99"/>
      <c r="D46" s="33"/>
      <c r="E46" s="33"/>
      <c r="F46" s="100"/>
      <c r="G46" s="33"/>
      <c r="H46" s="32"/>
      <c r="I46" s="39"/>
      <c r="J46" s="103"/>
      <c r="K46" s="34"/>
      <c r="L46" s="34"/>
      <c r="M46" s="55" t="str">
        <f>IFERROR(VLOOKUP(B46,VALUES!$E$2:$F$77,2,FALSE),"")</f>
        <v/>
      </c>
      <c r="N46" s="81"/>
      <c r="O46" s="82"/>
      <c r="P46" s="82"/>
      <c r="Q46" s="81"/>
      <c r="R46" s="81"/>
      <c r="S46" s="82"/>
      <c r="T46" s="81"/>
      <c r="U46" s="81"/>
      <c r="V46" s="81"/>
      <c r="W46" s="81"/>
      <c r="X46" s="89"/>
      <c r="Y46" s="89"/>
      <c r="Z46" s="89"/>
      <c r="AA46" s="89"/>
      <c r="AB46" s="89"/>
    </row>
    <row r="47" spans="1:28" s="35" customFormat="1" ht="24" customHeight="1">
      <c r="A47" s="88">
        <v>26</v>
      </c>
      <c r="B47" s="32"/>
      <c r="C47" s="99"/>
      <c r="D47" s="33"/>
      <c r="E47" s="33"/>
      <c r="F47" s="100"/>
      <c r="G47" s="33"/>
      <c r="H47" s="32"/>
      <c r="I47" s="39"/>
      <c r="J47" s="103"/>
      <c r="K47" s="34"/>
      <c r="L47" s="34"/>
      <c r="M47" s="55" t="str">
        <f>IFERROR(VLOOKUP(B47,VALUES!$E$2:$F$77,2,FALSE),"")</f>
        <v/>
      </c>
      <c r="N47" s="81"/>
      <c r="O47" s="82"/>
      <c r="P47" s="82"/>
      <c r="Q47" s="81"/>
      <c r="R47" s="81"/>
      <c r="S47" s="82"/>
      <c r="T47" s="81"/>
      <c r="U47" s="81"/>
      <c r="V47" s="81"/>
      <c r="W47" s="81"/>
      <c r="X47" s="89"/>
      <c r="Y47" s="89"/>
      <c r="Z47" s="89"/>
      <c r="AA47" s="89"/>
      <c r="AB47" s="89"/>
    </row>
    <row r="48" spans="1:28" s="35" customFormat="1" ht="24" customHeight="1">
      <c r="A48" s="88">
        <v>27</v>
      </c>
      <c r="B48" s="32"/>
      <c r="C48" s="99"/>
      <c r="D48" s="33"/>
      <c r="E48" s="33"/>
      <c r="F48" s="100"/>
      <c r="G48" s="33"/>
      <c r="H48" s="32"/>
      <c r="I48" s="39"/>
      <c r="J48" s="103"/>
      <c r="K48" s="34"/>
      <c r="L48" s="34"/>
      <c r="M48" s="55" t="str">
        <f>IFERROR(VLOOKUP(B48,VALUES!$E$2:$F$77,2,FALSE),"")</f>
        <v/>
      </c>
      <c r="N48" s="81"/>
      <c r="O48" s="82"/>
      <c r="P48" s="82"/>
      <c r="Q48" s="81"/>
      <c r="R48" s="81"/>
      <c r="S48" s="82"/>
      <c r="T48" s="81"/>
      <c r="U48" s="81"/>
      <c r="V48" s="81"/>
      <c r="W48" s="81"/>
      <c r="X48" s="89"/>
      <c r="Y48" s="89"/>
      <c r="Z48" s="89"/>
      <c r="AA48" s="89"/>
      <c r="AB48" s="89"/>
    </row>
    <row r="49" spans="1:28" s="35" customFormat="1" ht="24" customHeight="1">
      <c r="A49" s="88">
        <v>28</v>
      </c>
      <c r="B49" s="32"/>
      <c r="C49" s="99"/>
      <c r="D49" s="33"/>
      <c r="E49" s="33"/>
      <c r="F49" s="100"/>
      <c r="G49" s="33"/>
      <c r="H49" s="32"/>
      <c r="I49" s="39"/>
      <c r="J49" s="103"/>
      <c r="K49" s="34"/>
      <c r="L49" s="34"/>
      <c r="M49" s="55" t="str">
        <f>IFERROR(VLOOKUP(B49,VALUES!$E$2:$F$77,2,FALSE),"")</f>
        <v/>
      </c>
      <c r="N49" s="81"/>
      <c r="O49" s="82"/>
      <c r="P49" s="82"/>
      <c r="Q49" s="81"/>
      <c r="R49" s="81"/>
      <c r="S49" s="82"/>
      <c r="T49" s="81"/>
      <c r="U49" s="81"/>
      <c r="V49" s="81"/>
      <c r="W49" s="81"/>
      <c r="X49" s="89"/>
      <c r="Y49" s="89"/>
      <c r="Z49" s="89"/>
      <c r="AA49" s="89"/>
      <c r="AB49" s="89"/>
    </row>
    <row r="50" spans="1:28" s="35" customFormat="1" ht="24" customHeight="1">
      <c r="A50" s="88">
        <v>29</v>
      </c>
      <c r="B50" s="32"/>
      <c r="C50" s="99"/>
      <c r="D50" s="33"/>
      <c r="E50" s="33"/>
      <c r="F50" s="100"/>
      <c r="G50" s="33"/>
      <c r="H50" s="32"/>
      <c r="I50" s="39"/>
      <c r="J50" s="103"/>
      <c r="K50" s="34"/>
      <c r="L50" s="34"/>
      <c r="M50" s="55" t="str">
        <f>IFERROR(VLOOKUP(B50,VALUES!$E$2:$F$77,2,FALSE),"")</f>
        <v/>
      </c>
      <c r="N50" s="81"/>
      <c r="O50" s="82"/>
      <c r="P50" s="82"/>
      <c r="Q50" s="81"/>
      <c r="R50" s="81"/>
      <c r="S50" s="82"/>
      <c r="T50" s="81"/>
      <c r="U50" s="81"/>
      <c r="V50" s="81"/>
      <c r="W50" s="81"/>
      <c r="X50" s="89"/>
      <c r="Y50" s="89"/>
      <c r="Z50" s="89"/>
      <c r="AA50" s="89"/>
      <c r="AB50" s="89"/>
    </row>
    <row r="51" spans="1:28" s="35" customFormat="1" ht="24" customHeight="1">
      <c r="A51" s="88">
        <v>30</v>
      </c>
      <c r="B51" s="32"/>
      <c r="C51" s="99"/>
      <c r="D51" s="33"/>
      <c r="E51" s="33"/>
      <c r="F51" s="100"/>
      <c r="G51" s="33"/>
      <c r="H51" s="32"/>
      <c r="I51" s="39"/>
      <c r="J51" s="103"/>
      <c r="K51" s="34"/>
      <c r="L51" s="34"/>
      <c r="M51" s="55" t="str">
        <f>IFERROR(VLOOKUP(B51,VALUES!$E$2:$F$77,2,FALSE),"")</f>
        <v/>
      </c>
      <c r="N51" s="81"/>
      <c r="O51" s="82"/>
      <c r="P51" s="82"/>
      <c r="Q51" s="81"/>
      <c r="R51" s="81"/>
      <c r="S51" s="82"/>
      <c r="T51" s="81"/>
      <c r="U51" s="81"/>
      <c r="V51" s="81"/>
      <c r="W51" s="81"/>
      <c r="X51" s="89"/>
      <c r="Y51" s="89"/>
      <c r="Z51" s="89"/>
      <c r="AA51" s="89"/>
      <c r="AB51" s="89"/>
    </row>
    <row r="52" spans="1:28" s="35" customFormat="1" ht="24" customHeight="1">
      <c r="A52" s="88">
        <v>31</v>
      </c>
      <c r="B52" s="32"/>
      <c r="C52" s="99"/>
      <c r="D52" s="33"/>
      <c r="E52" s="33"/>
      <c r="F52" s="100"/>
      <c r="G52" s="33"/>
      <c r="H52" s="32"/>
      <c r="I52" s="39"/>
      <c r="J52" s="103"/>
      <c r="K52" s="34"/>
      <c r="L52" s="34"/>
      <c r="M52" s="55" t="str">
        <f>IFERROR(VLOOKUP(B52,VALUES!$E$2:$F$77,2,FALSE),"")</f>
        <v/>
      </c>
      <c r="N52" s="81"/>
      <c r="O52" s="82"/>
      <c r="P52" s="82"/>
      <c r="Q52" s="81"/>
      <c r="R52" s="81"/>
      <c r="S52" s="82"/>
      <c r="T52" s="81"/>
      <c r="U52" s="81"/>
      <c r="V52" s="81"/>
      <c r="W52" s="81"/>
      <c r="X52" s="89"/>
      <c r="Y52" s="89"/>
      <c r="Z52" s="89"/>
      <c r="AA52" s="89"/>
      <c r="AB52" s="89"/>
    </row>
    <row r="53" spans="1:28" s="35" customFormat="1" ht="24" customHeight="1">
      <c r="A53" s="88">
        <v>32</v>
      </c>
      <c r="B53" s="32"/>
      <c r="C53" s="99"/>
      <c r="D53" s="33"/>
      <c r="E53" s="33"/>
      <c r="F53" s="100"/>
      <c r="G53" s="33"/>
      <c r="H53" s="32"/>
      <c r="I53" s="39"/>
      <c r="J53" s="103"/>
      <c r="K53" s="34"/>
      <c r="L53" s="34"/>
      <c r="M53" s="55" t="str">
        <f>IFERROR(VLOOKUP(B53,VALUES!$E$2:$F$77,2,FALSE),"")</f>
        <v/>
      </c>
      <c r="N53" s="81"/>
      <c r="O53" s="82"/>
      <c r="P53" s="82"/>
      <c r="Q53" s="81"/>
      <c r="R53" s="81"/>
      <c r="S53" s="82"/>
      <c r="T53" s="81"/>
      <c r="U53" s="81"/>
      <c r="V53" s="81"/>
      <c r="W53" s="81"/>
      <c r="X53" s="89"/>
      <c r="Y53" s="89"/>
      <c r="Z53" s="89"/>
      <c r="AA53" s="89"/>
      <c r="AB53" s="89"/>
    </row>
    <row r="54" spans="1:28" s="35" customFormat="1" ht="24" customHeight="1">
      <c r="A54" s="88">
        <v>33</v>
      </c>
      <c r="B54" s="32"/>
      <c r="C54" s="99"/>
      <c r="D54" s="33"/>
      <c r="E54" s="33"/>
      <c r="F54" s="100"/>
      <c r="G54" s="33"/>
      <c r="H54" s="32"/>
      <c r="I54" s="39"/>
      <c r="J54" s="103"/>
      <c r="K54" s="34"/>
      <c r="L54" s="34"/>
      <c r="M54" s="55" t="str">
        <f>IFERROR(VLOOKUP(B54,VALUES!$E$2:$F$77,2,FALSE),"")</f>
        <v/>
      </c>
      <c r="N54" s="81"/>
      <c r="O54" s="82"/>
      <c r="P54" s="82"/>
      <c r="Q54" s="81"/>
      <c r="R54" s="81"/>
      <c r="S54" s="82"/>
      <c r="T54" s="81"/>
      <c r="U54" s="81"/>
      <c r="V54" s="81"/>
      <c r="W54" s="81"/>
      <c r="X54" s="89"/>
      <c r="Y54" s="89"/>
      <c r="Z54" s="89"/>
      <c r="AA54" s="89"/>
      <c r="AB54" s="89"/>
    </row>
    <row r="55" spans="1:28" s="35" customFormat="1" ht="24" customHeight="1">
      <c r="A55" s="88">
        <v>34</v>
      </c>
      <c r="B55" s="32"/>
      <c r="C55" s="99"/>
      <c r="D55" s="33"/>
      <c r="E55" s="33"/>
      <c r="F55" s="100"/>
      <c r="G55" s="33"/>
      <c r="H55" s="32"/>
      <c r="I55" s="39"/>
      <c r="J55" s="103"/>
      <c r="K55" s="34"/>
      <c r="L55" s="34"/>
      <c r="M55" s="55" t="str">
        <f>IFERROR(VLOOKUP(B55,VALUES!$E$2:$F$77,2,FALSE),"")</f>
        <v/>
      </c>
      <c r="N55" s="81"/>
      <c r="O55" s="82"/>
      <c r="P55" s="82"/>
      <c r="Q55" s="81"/>
      <c r="R55" s="81"/>
      <c r="S55" s="82"/>
      <c r="T55" s="81"/>
      <c r="U55" s="81"/>
      <c r="V55" s="81"/>
      <c r="W55" s="81"/>
      <c r="X55" s="89"/>
      <c r="Y55" s="89"/>
      <c r="Z55" s="89"/>
      <c r="AA55" s="89"/>
      <c r="AB55" s="89"/>
    </row>
    <row r="56" spans="1:28" s="35" customFormat="1" ht="24" customHeight="1">
      <c r="A56" s="88">
        <v>35</v>
      </c>
      <c r="B56" s="32"/>
      <c r="C56" s="99"/>
      <c r="D56" s="33"/>
      <c r="E56" s="33"/>
      <c r="F56" s="100"/>
      <c r="G56" s="33"/>
      <c r="H56" s="32"/>
      <c r="I56" s="39"/>
      <c r="J56" s="103"/>
      <c r="K56" s="34"/>
      <c r="L56" s="34"/>
      <c r="M56" s="55" t="str">
        <f>IFERROR(VLOOKUP(B56,VALUES!$E$2:$F$77,2,FALSE),"")</f>
        <v/>
      </c>
      <c r="N56" s="81"/>
      <c r="O56" s="82"/>
      <c r="P56" s="82"/>
      <c r="Q56" s="81"/>
      <c r="R56" s="81"/>
      <c r="S56" s="82"/>
      <c r="T56" s="81"/>
      <c r="U56" s="81"/>
      <c r="V56" s="81"/>
      <c r="W56" s="81"/>
      <c r="X56" s="89"/>
      <c r="Y56" s="89"/>
      <c r="Z56" s="89"/>
      <c r="AA56" s="89"/>
      <c r="AB56" s="89"/>
    </row>
    <row r="57" spans="1:28" s="35" customFormat="1" ht="24" customHeight="1">
      <c r="A57" s="88">
        <v>36</v>
      </c>
      <c r="B57" s="32"/>
      <c r="C57" s="99"/>
      <c r="D57" s="33"/>
      <c r="E57" s="33"/>
      <c r="F57" s="100"/>
      <c r="G57" s="33"/>
      <c r="H57" s="32"/>
      <c r="I57" s="39"/>
      <c r="J57" s="103"/>
      <c r="K57" s="34"/>
      <c r="L57" s="34"/>
      <c r="M57" s="55" t="str">
        <f>IFERROR(VLOOKUP(B57,VALUES!$E$2:$F$77,2,FALSE),"")</f>
        <v/>
      </c>
      <c r="N57" s="81"/>
      <c r="O57" s="82"/>
      <c r="P57" s="82"/>
      <c r="Q57" s="81"/>
      <c r="R57" s="81"/>
      <c r="S57" s="82"/>
      <c r="T57" s="81"/>
      <c r="U57" s="81"/>
      <c r="V57" s="81"/>
      <c r="W57" s="81"/>
      <c r="X57" s="89"/>
      <c r="Y57" s="89"/>
      <c r="Z57" s="89"/>
      <c r="AA57" s="89"/>
      <c r="AB57" s="89"/>
    </row>
    <row r="58" spans="1:28" s="35" customFormat="1" ht="24" customHeight="1">
      <c r="A58" s="88">
        <v>37</v>
      </c>
      <c r="B58" s="32"/>
      <c r="C58" s="99"/>
      <c r="D58" s="33"/>
      <c r="E58" s="33"/>
      <c r="F58" s="100"/>
      <c r="G58" s="33"/>
      <c r="H58" s="32"/>
      <c r="I58" s="39"/>
      <c r="J58" s="103"/>
      <c r="K58" s="34"/>
      <c r="L58" s="34"/>
      <c r="M58" s="55" t="str">
        <f>IFERROR(VLOOKUP(B58,VALUES!$E$2:$F$77,2,FALSE),"")</f>
        <v/>
      </c>
      <c r="N58" s="81"/>
      <c r="O58" s="82"/>
      <c r="P58" s="82"/>
      <c r="Q58" s="81"/>
      <c r="R58" s="81"/>
      <c r="S58" s="82"/>
      <c r="T58" s="81"/>
      <c r="U58" s="81"/>
      <c r="V58" s="81"/>
      <c r="W58" s="81"/>
      <c r="X58" s="89"/>
      <c r="Y58" s="89"/>
      <c r="Z58" s="89"/>
      <c r="AA58" s="89"/>
      <c r="AB58" s="89"/>
    </row>
    <row r="59" spans="1:28" s="35" customFormat="1" ht="24" customHeight="1">
      <c r="A59" s="88">
        <v>38</v>
      </c>
      <c r="B59" s="32"/>
      <c r="C59" s="99"/>
      <c r="D59" s="33"/>
      <c r="E59" s="33"/>
      <c r="F59" s="100"/>
      <c r="G59" s="33"/>
      <c r="H59" s="32"/>
      <c r="I59" s="39"/>
      <c r="J59" s="103"/>
      <c r="K59" s="34"/>
      <c r="L59" s="34"/>
      <c r="M59" s="55" t="str">
        <f>IFERROR(VLOOKUP(B59,VALUES!$E$2:$F$77,2,FALSE),"")</f>
        <v/>
      </c>
      <c r="N59" s="81"/>
      <c r="O59" s="82"/>
      <c r="P59" s="82"/>
      <c r="Q59" s="81"/>
      <c r="R59" s="81"/>
      <c r="S59" s="82"/>
      <c r="T59" s="81"/>
      <c r="U59" s="81"/>
      <c r="V59" s="81"/>
      <c r="W59" s="81"/>
      <c r="X59" s="89"/>
      <c r="Y59" s="89"/>
      <c r="Z59" s="89"/>
      <c r="AA59" s="89"/>
      <c r="AB59" s="89"/>
    </row>
    <row r="60" spans="1:28" s="35" customFormat="1" ht="24" customHeight="1">
      <c r="A60" s="88">
        <v>39</v>
      </c>
      <c r="B60" s="32"/>
      <c r="C60" s="99"/>
      <c r="D60" s="33"/>
      <c r="E60" s="33"/>
      <c r="F60" s="100"/>
      <c r="G60" s="33"/>
      <c r="H60" s="32"/>
      <c r="I60" s="39"/>
      <c r="J60" s="103"/>
      <c r="K60" s="34"/>
      <c r="L60" s="34"/>
      <c r="M60" s="55" t="str">
        <f>IFERROR(VLOOKUP(B60,VALUES!$E$2:$F$77,2,FALSE),"")</f>
        <v/>
      </c>
      <c r="N60" s="81"/>
      <c r="O60" s="82"/>
      <c r="P60" s="82"/>
      <c r="Q60" s="81"/>
      <c r="R60" s="81"/>
      <c r="S60" s="82"/>
      <c r="T60" s="81"/>
      <c r="U60" s="81"/>
      <c r="V60" s="81"/>
      <c r="W60" s="81"/>
      <c r="X60" s="89"/>
      <c r="Y60" s="89"/>
      <c r="Z60" s="89"/>
      <c r="AA60" s="89"/>
      <c r="AB60" s="89"/>
    </row>
    <row r="61" spans="1:28" s="35" customFormat="1" ht="24" customHeight="1">
      <c r="A61" s="88">
        <v>40</v>
      </c>
      <c r="B61" s="32"/>
      <c r="C61" s="99"/>
      <c r="D61" s="33"/>
      <c r="E61" s="33"/>
      <c r="F61" s="100"/>
      <c r="G61" s="33"/>
      <c r="H61" s="32"/>
      <c r="I61" s="39"/>
      <c r="J61" s="103"/>
      <c r="K61" s="34"/>
      <c r="L61" s="34"/>
      <c r="M61" s="55" t="str">
        <f>IFERROR(VLOOKUP(B61,VALUES!$E$2:$F$77,2,FALSE),"")</f>
        <v/>
      </c>
      <c r="N61" s="81"/>
      <c r="O61" s="82"/>
      <c r="P61" s="82"/>
      <c r="Q61" s="81"/>
      <c r="R61" s="81"/>
      <c r="S61" s="82"/>
      <c r="T61" s="81"/>
      <c r="U61" s="81"/>
      <c r="V61" s="81"/>
      <c r="W61" s="81"/>
      <c r="X61" s="89"/>
      <c r="Y61" s="89"/>
      <c r="Z61" s="89"/>
      <c r="AA61" s="89"/>
      <c r="AB61" s="89"/>
    </row>
    <row r="62" spans="1:28" s="35" customFormat="1" ht="24" customHeight="1">
      <c r="A62" s="88">
        <v>41</v>
      </c>
      <c r="B62" s="32"/>
      <c r="C62" s="99"/>
      <c r="D62" s="33"/>
      <c r="E62" s="33"/>
      <c r="F62" s="100"/>
      <c r="G62" s="33"/>
      <c r="H62" s="32"/>
      <c r="I62" s="39"/>
      <c r="J62" s="103"/>
      <c r="K62" s="34"/>
      <c r="L62" s="34"/>
      <c r="M62" s="55" t="str">
        <f>IFERROR(VLOOKUP(B62,VALUES!$E$2:$F$77,2,FALSE),"")</f>
        <v/>
      </c>
      <c r="N62" s="81"/>
      <c r="O62" s="82"/>
      <c r="P62" s="82"/>
      <c r="Q62" s="81"/>
      <c r="R62" s="81"/>
      <c r="S62" s="82"/>
      <c r="T62" s="81"/>
      <c r="U62" s="81"/>
      <c r="V62" s="81"/>
      <c r="W62" s="81"/>
      <c r="X62" s="89"/>
      <c r="Y62" s="89"/>
      <c r="Z62" s="89"/>
      <c r="AA62" s="89"/>
      <c r="AB62" s="89"/>
    </row>
    <row r="63" spans="1:28" s="35" customFormat="1" ht="24" customHeight="1">
      <c r="A63" s="88">
        <v>42</v>
      </c>
      <c r="B63" s="32"/>
      <c r="C63" s="99"/>
      <c r="D63" s="33"/>
      <c r="E63" s="33"/>
      <c r="F63" s="100"/>
      <c r="G63" s="33"/>
      <c r="H63" s="32"/>
      <c r="I63" s="39"/>
      <c r="J63" s="103"/>
      <c r="K63" s="34"/>
      <c r="L63" s="34"/>
      <c r="M63" s="55" t="str">
        <f>IFERROR(VLOOKUP(B63,VALUES!$E$2:$F$77,2,FALSE),"")</f>
        <v/>
      </c>
      <c r="N63" s="81"/>
      <c r="O63" s="82"/>
      <c r="P63" s="82"/>
      <c r="Q63" s="81"/>
      <c r="R63" s="81"/>
      <c r="S63" s="82"/>
      <c r="T63" s="81"/>
      <c r="U63" s="81"/>
      <c r="V63" s="81"/>
      <c r="W63" s="81"/>
      <c r="X63" s="89"/>
      <c r="Y63" s="89"/>
      <c r="Z63" s="89"/>
      <c r="AA63" s="89"/>
      <c r="AB63" s="89"/>
    </row>
    <row r="64" spans="1:28" s="35" customFormat="1" ht="24" customHeight="1">
      <c r="A64" s="88">
        <v>43</v>
      </c>
      <c r="B64" s="32"/>
      <c r="C64" s="99"/>
      <c r="D64" s="33"/>
      <c r="E64" s="33"/>
      <c r="F64" s="100"/>
      <c r="G64" s="33"/>
      <c r="H64" s="32"/>
      <c r="I64" s="39"/>
      <c r="J64" s="103"/>
      <c r="K64" s="34"/>
      <c r="L64" s="34"/>
      <c r="M64" s="55" t="str">
        <f>IFERROR(VLOOKUP(B64,VALUES!$E$2:$F$77,2,FALSE),"")</f>
        <v/>
      </c>
      <c r="N64" s="81"/>
      <c r="O64" s="82"/>
      <c r="P64" s="82"/>
      <c r="Q64" s="81"/>
      <c r="R64" s="81"/>
      <c r="S64" s="82"/>
      <c r="T64" s="81"/>
      <c r="U64" s="81"/>
      <c r="V64" s="81"/>
      <c r="W64" s="81"/>
      <c r="X64" s="89"/>
      <c r="Y64" s="89"/>
      <c r="Z64" s="89"/>
      <c r="AA64" s="89"/>
      <c r="AB64" s="89"/>
    </row>
    <row r="65" spans="1:28" s="35" customFormat="1" ht="24" customHeight="1">
      <c r="A65" s="88">
        <v>44</v>
      </c>
      <c r="B65" s="32"/>
      <c r="C65" s="99"/>
      <c r="D65" s="33"/>
      <c r="E65" s="33"/>
      <c r="F65" s="100"/>
      <c r="G65" s="33"/>
      <c r="H65" s="32"/>
      <c r="I65" s="39"/>
      <c r="J65" s="103"/>
      <c r="K65" s="34"/>
      <c r="L65" s="34"/>
      <c r="M65" s="55" t="str">
        <f>IFERROR(VLOOKUP(B65,VALUES!$E$2:$F$77,2,FALSE),"")</f>
        <v/>
      </c>
      <c r="N65" s="81"/>
      <c r="O65" s="82"/>
      <c r="P65" s="82"/>
      <c r="Q65" s="81"/>
      <c r="R65" s="81"/>
      <c r="S65" s="82"/>
      <c r="T65" s="81"/>
      <c r="U65" s="81"/>
      <c r="V65" s="81"/>
      <c r="W65" s="81"/>
      <c r="X65" s="89"/>
      <c r="Y65" s="89"/>
      <c r="Z65" s="89"/>
      <c r="AA65" s="89"/>
      <c r="AB65" s="89"/>
    </row>
    <row r="66" spans="1:28" s="35" customFormat="1" ht="24" customHeight="1">
      <c r="A66" s="88">
        <v>45</v>
      </c>
      <c r="B66" s="32"/>
      <c r="C66" s="99"/>
      <c r="D66" s="33"/>
      <c r="E66" s="33"/>
      <c r="F66" s="100"/>
      <c r="G66" s="33"/>
      <c r="H66" s="32"/>
      <c r="I66" s="39"/>
      <c r="J66" s="103"/>
      <c r="K66" s="34"/>
      <c r="L66" s="34"/>
      <c r="M66" s="55" t="str">
        <f>IFERROR(VLOOKUP(B66,VALUES!$E$2:$F$77,2,FALSE),"")</f>
        <v/>
      </c>
      <c r="N66" s="81"/>
      <c r="O66" s="82"/>
      <c r="P66" s="82"/>
      <c r="Q66" s="81"/>
      <c r="R66" s="81"/>
      <c r="S66" s="82"/>
      <c r="T66" s="81"/>
      <c r="U66" s="81"/>
      <c r="V66" s="81"/>
      <c r="W66" s="81"/>
      <c r="X66" s="89"/>
      <c r="Y66" s="89"/>
      <c r="Z66" s="89"/>
      <c r="AA66" s="89"/>
      <c r="AB66" s="89"/>
    </row>
    <row r="67" spans="1:28" s="35" customFormat="1" ht="24" customHeight="1">
      <c r="A67" s="88">
        <v>46</v>
      </c>
      <c r="B67" s="32"/>
      <c r="C67" s="99"/>
      <c r="D67" s="33"/>
      <c r="E67" s="33"/>
      <c r="F67" s="100"/>
      <c r="G67" s="33"/>
      <c r="H67" s="32"/>
      <c r="I67" s="39"/>
      <c r="J67" s="103"/>
      <c r="K67" s="34"/>
      <c r="L67" s="34"/>
      <c r="M67" s="55" t="str">
        <f>IFERROR(VLOOKUP(B67,VALUES!$E$2:$F$77,2,FALSE),"")</f>
        <v/>
      </c>
      <c r="N67" s="81"/>
      <c r="O67" s="82"/>
      <c r="P67" s="82"/>
      <c r="Q67" s="81"/>
      <c r="R67" s="81"/>
      <c r="S67" s="82"/>
      <c r="T67" s="81"/>
      <c r="U67" s="81"/>
      <c r="V67" s="81"/>
      <c r="W67" s="81"/>
      <c r="X67" s="89"/>
      <c r="Y67" s="89"/>
      <c r="Z67" s="89"/>
      <c r="AA67" s="89"/>
      <c r="AB67" s="89"/>
    </row>
    <row r="68" spans="1:28" s="35" customFormat="1" ht="24" customHeight="1">
      <c r="A68" s="88">
        <v>47</v>
      </c>
      <c r="B68" s="32"/>
      <c r="C68" s="99"/>
      <c r="D68" s="33"/>
      <c r="E68" s="33"/>
      <c r="F68" s="100"/>
      <c r="G68" s="33"/>
      <c r="H68" s="32"/>
      <c r="I68" s="39"/>
      <c r="J68" s="103"/>
      <c r="K68" s="34"/>
      <c r="L68" s="34"/>
      <c r="M68" s="55" t="str">
        <f>IFERROR(VLOOKUP(B68,VALUES!$E$2:$F$77,2,FALSE),"")</f>
        <v/>
      </c>
      <c r="N68" s="81"/>
      <c r="O68" s="82"/>
      <c r="P68" s="82"/>
      <c r="Q68" s="81"/>
      <c r="R68" s="81"/>
      <c r="S68" s="82"/>
      <c r="T68" s="81"/>
      <c r="U68" s="81"/>
      <c r="V68" s="81"/>
      <c r="W68" s="81"/>
      <c r="X68" s="89"/>
      <c r="Y68" s="89"/>
      <c r="Z68" s="89"/>
      <c r="AA68" s="89"/>
      <c r="AB68" s="89"/>
    </row>
    <row r="69" spans="1:28" s="35" customFormat="1" ht="24" customHeight="1">
      <c r="A69" s="88">
        <v>48</v>
      </c>
      <c r="B69" s="32"/>
      <c r="C69" s="99"/>
      <c r="D69" s="33"/>
      <c r="E69" s="33"/>
      <c r="F69" s="100"/>
      <c r="G69" s="33"/>
      <c r="H69" s="32"/>
      <c r="I69" s="39"/>
      <c r="J69" s="103"/>
      <c r="K69" s="34"/>
      <c r="L69" s="34"/>
      <c r="M69" s="55" t="str">
        <f>IFERROR(VLOOKUP(B69,VALUES!$E$2:$F$77,2,FALSE),"")</f>
        <v/>
      </c>
      <c r="N69" s="81"/>
      <c r="O69" s="82"/>
      <c r="P69" s="82"/>
      <c r="Q69" s="81"/>
      <c r="R69" s="81"/>
      <c r="S69" s="82"/>
      <c r="T69" s="81"/>
      <c r="U69" s="81"/>
      <c r="V69" s="81"/>
      <c r="W69" s="81"/>
      <c r="X69" s="89"/>
      <c r="Y69" s="89"/>
      <c r="Z69" s="89"/>
      <c r="AA69" s="89"/>
      <c r="AB69" s="89"/>
    </row>
    <row r="70" spans="1:28" s="35" customFormat="1" ht="24" customHeight="1">
      <c r="A70" s="88">
        <v>49</v>
      </c>
      <c r="B70" s="32"/>
      <c r="C70" s="99"/>
      <c r="D70" s="33"/>
      <c r="E70" s="33"/>
      <c r="F70" s="100"/>
      <c r="G70" s="33"/>
      <c r="H70" s="32"/>
      <c r="I70" s="39"/>
      <c r="J70" s="103"/>
      <c r="K70" s="34"/>
      <c r="L70" s="34"/>
      <c r="M70" s="55" t="str">
        <f>IFERROR(VLOOKUP(B70,VALUES!$E$2:$F$77,2,FALSE),"")</f>
        <v/>
      </c>
      <c r="N70" s="81"/>
      <c r="O70" s="81"/>
      <c r="P70" s="81"/>
      <c r="Q70" s="81"/>
      <c r="R70" s="81"/>
      <c r="S70" s="81"/>
      <c r="T70" s="82"/>
      <c r="U70" s="82"/>
      <c r="V70" s="81"/>
      <c r="W70" s="81"/>
      <c r="X70" s="89"/>
      <c r="Y70" s="89"/>
      <c r="Z70" s="89"/>
      <c r="AA70" s="89"/>
      <c r="AB70" s="89"/>
    </row>
    <row r="71" spans="1:28" s="35" customFormat="1" ht="24" customHeight="1">
      <c r="A71" s="88">
        <v>50</v>
      </c>
      <c r="B71" s="32"/>
      <c r="C71" s="99"/>
      <c r="D71" s="33"/>
      <c r="E71" s="33"/>
      <c r="F71" s="100"/>
      <c r="G71" s="33"/>
      <c r="H71" s="32"/>
      <c r="I71" s="39"/>
      <c r="J71" s="103"/>
      <c r="K71" s="34"/>
      <c r="L71" s="34"/>
      <c r="M71" s="55" t="str">
        <f>IFERROR(VLOOKUP(B71,VALUES!$E$2:$F$77,2,FALSE),"")</f>
        <v/>
      </c>
      <c r="N71" s="81"/>
      <c r="O71" s="81"/>
      <c r="P71" s="81"/>
      <c r="Q71" s="81"/>
      <c r="R71" s="81"/>
      <c r="S71" s="81"/>
      <c r="T71" s="82"/>
      <c r="U71" s="82"/>
      <c r="V71" s="81"/>
      <c r="W71" s="81"/>
      <c r="X71" s="89"/>
      <c r="Y71" s="89"/>
      <c r="Z71" s="89"/>
      <c r="AA71" s="89"/>
      <c r="AB71" s="89"/>
    </row>
    <row r="72" spans="1:28" s="35" customFormat="1" ht="24" customHeight="1">
      <c r="A72" s="88">
        <v>51</v>
      </c>
      <c r="B72" s="32"/>
      <c r="C72" s="99"/>
      <c r="D72" s="33"/>
      <c r="E72" s="33"/>
      <c r="F72" s="100"/>
      <c r="G72" s="33"/>
      <c r="H72" s="32"/>
      <c r="I72" s="39"/>
      <c r="J72" s="103"/>
      <c r="K72" s="34"/>
      <c r="L72" s="34"/>
      <c r="M72" s="55" t="str">
        <f>IFERROR(VLOOKUP(B72,VALUES!$E$2:$F$77,2,FALSE),"")</f>
        <v/>
      </c>
      <c r="N72" s="81"/>
      <c r="O72" s="81"/>
      <c r="P72" s="81"/>
      <c r="Q72" s="81"/>
      <c r="R72" s="81"/>
      <c r="S72" s="81"/>
      <c r="T72" s="82"/>
      <c r="U72" s="82"/>
      <c r="V72" s="81"/>
      <c r="W72" s="81"/>
      <c r="X72" s="89"/>
      <c r="Y72" s="89"/>
      <c r="Z72" s="89"/>
      <c r="AA72" s="89"/>
      <c r="AB72" s="89"/>
    </row>
    <row r="73" spans="1:28" s="35" customFormat="1" ht="24" customHeight="1">
      <c r="A73" s="88">
        <v>52</v>
      </c>
      <c r="B73" s="32"/>
      <c r="C73" s="99"/>
      <c r="D73" s="33"/>
      <c r="E73" s="33"/>
      <c r="F73" s="100"/>
      <c r="G73" s="33"/>
      <c r="H73" s="32"/>
      <c r="I73" s="39"/>
      <c r="J73" s="103"/>
      <c r="K73" s="34"/>
      <c r="L73" s="34"/>
      <c r="M73" s="55" t="str">
        <f>IFERROR(VLOOKUP(B73,VALUES!$E$2:$F$77,2,FALSE),"")</f>
        <v/>
      </c>
      <c r="N73" s="81"/>
      <c r="O73" s="81"/>
      <c r="P73" s="81"/>
      <c r="Q73" s="90"/>
      <c r="R73" s="81"/>
      <c r="S73" s="81"/>
      <c r="T73" s="82"/>
      <c r="U73" s="82"/>
      <c r="V73" s="81"/>
      <c r="W73" s="81"/>
      <c r="X73" s="89"/>
      <c r="Y73" s="89"/>
      <c r="Z73" s="89"/>
      <c r="AA73" s="89"/>
      <c r="AB73" s="89"/>
    </row>
    <row r="74" spans="1:28" s="35" customFormat="1" ht="24" customHeight="1">
      <c r="A74" s="88">
        <v>53</v>
      </c>
      <c r="B74" s="32"/>
      <c r="C74" s="99"/>
      <c r="D74" s="33"/>
      <c r="E74" s="33"/>
      <c r="F74" s="100"/>
      <c r="G74" s="33"/>
      <c r="H74" s="32"/>
      <c r="I74" s="39"/>
      <c r="J74" s="103"/>
      <c r="K74" s="34"/>
      <c r="L74" s="34"/>
      <c r="M74" s="55" t="str">
        <f>IFERROR(VLOOKUP(B74,VALUES!$E$2:$F$77,2,FALSE),"")</f>
        <v/>
      </c>
      <c r="N74" s="81"/>
      <c r="O74" s="81"/>
      <c r="P74" s="81"/>
      <c r="Q74" s="90"/>
      <c r="R74" s="81"/>
      <c r="S74" s="81"/>
      <c r="T74" s="82"/>
      <c r="U74" s="82"/>
      <c r="V74" s="81"/>
      <c r="W74" s="81"/>
      <c r="X74" s="89"/>
      <c r="Y74" s="89"/>
      <c r="Z74" s="89"/>
      <c r="AA74" s="89"/>
      <c r="AB74" s="89"/>
    </row>
    <row r="75" spans="1:28" s="35" customFormat="1" ht="24" customHeight="1">
      <c r="A75" s="88">
        <v>54</v>
      </c>
      <c r="B75" s="32"/>
      <c r="C75" s="99"/>
      <c r="D75" s="33"/>
      <c r="E75" s="33"/>
      <c r="F75" s="100"/>
      <c r="G75" s="33"/>
      <c r="H75" s="32"/>
      <c r="I75" s="39"/>
      <c r="J75" s="103"/>
      <c r="K75" s="34"/>
      <c r="L75" s="34"/>
      <c r="M75" s="55" t="str">
        <f>IFERROR(VLOOKUP(B75,VALUES!$E$2:$F$77,2,FALSE),"")</f>
        <v/>
      </c>
      <c r="N75" s="81"/>
      <c r="O75" s="81"/>
      <c r="P75" s="81"/>
      <c r="Q75" s="90"/>
      <c r="R75" s="81"/>
      <c r="S75" s="81"/>
      <c r="T75" s="82"/>
      <c r="U75" s="82"/>
      <c r="V75" s="81"/>
      <c r="W75" s="81"/>
      <c r="X75" s="89"/>
      <c r="Y75" s="89"/>
      <c r="Z75" s="89"/>
      <c r="AA75" s="89"/>
      <c r="AB75" s="89"/>
    </row>
    <row r="76" spans="1:28" s="35" customFormat="1" ht="24" customHeight="1">
      <c r="A76" s="88">
        <v>55</v>
      </c>
      <c r="B76" s="32"/>
      <c r="C76" s="99"/>
      <c r="D76" s="33"/>
      <c r="E76" s="33"/>
      <c r="F76" s="100"/>
      <c r="G76" s="33"/>
      <c r="H76" s="32"/>
      <c r="I76" s="39"/>
      <c r="J76" s="103"/>
      <c r="K76" s="34"/>
      <c r="L76" s="34"/>
      <c r="M76" s="55" t="str">
        <f>IFERROR(VLOOKUP(B76,VALUES!$E$2:$F$77,2,FALSE),"")</f>
        <v/>
      </c>
      <c r="N76" s="81"/>
      <c r="O76" s="81"/>
      <c r="P76" s="81"/>
      <c r="Q76" s="81"/>
      <c r="R76" s="81"/>
      <c r="S76" s="81"/>
      <c r="T76" s="82"/>
      <c r="U76" s="82"/>
      <c r="V76" s="81"/>
      <c r="W76" s="81"/>
      <c r="X76" s="89"/>
      <c r="Y76" s="89"/>
      <c r="Z76" s="89"/>
      <c r="AA76" s="89"/>
      <c r="AB76" s="89"/>
    </row>
    <row r="77" spans="1:28" s="35" customFormat="1" ht="24" customHeight="1">
      <c r="A77" s="88">
        <v>56</v>
      </c>
      <c r="B77" s="32"/>
      <c r="C77" s="99"/>
      <c r="D77" s="33"/>
      <c r="E77" s="33"/>
      <c r="F77" s="100"/>
      <c r="G77" s="33"/>
      <c r="H77" s="32"/>
      <c r="I77" s="39"/>
      <c r="J77" s="103"/>
      <c r="K77" s="34"/>
      <c r="L77" s="34"/>
      <c r="M77" s="55" t="str">
        <f>IFERROR(VLOOKUP(B77,VALUES!$E$2:$F$77,2,FALSE),"")</f>
        <v/>
      </c>
      <c r="N77" s="81"/>
      <c r="O77" s="81"/>
      <c r="P77" s="81"/>
      <c r="Q77" s="81"/>
      <c r="R77" s="81"/>
      <c r="S77" s="81"/>
      <c r="T77" s="82"/>
      <c r="U77" s="82"/>
      <c r="V77" s="81"/>
      <c r="W77" s="81"/>
      <c r="X77" s="89"/>
      <c r="Y77" s="89"/>
      <c r="Z77" s="89"/>
      <c r="AA77" s="89"/>
      <c r="AB77" s="89"/>
    </row>
    <row r="78" spans="1:28" s="35" customFormat="1" ht="24" customHeight="1">
      <c r="A78" s="88">
        <v>57</v>
      </c>
      <c r="B78" s="32"/>
      <c r="C78" s="99"/>
      <c r="D78" s="33"/>
      <c r="E78" s="33"/>
      <c r="F78" s="100"/>
      <c r="G78" s="33"/>
      <c r="H78" s="32"/>
      <c r="I78" s="39"/>
      <c r="J78" s="103"/>
      <c r="K78" s="34"/>
      <c r="L78" s="34"/>
      <c r="M78" s="55" t="str">
        <f>IFERROR(VLOOKUP(B78,VALUES!$E$2:$F$77,2,FALSE),"")</f>
        <v/>
      </c>
      <c r="N78" s="81"/>
      <c r="O78" s="81"/>
      <c r="P78" s="81"/>
      <c r="Q78" s="81"/>
      <c r="R78" s="81"/>
      <c r="S78" s="81"/>
      <c r="T78" s="82"/>
      <c r="U78" s="82"/>
      <c r="V78" s="81"/>
      <c r="W78" s="81"/>
      <c r="X78" s="89"/>
      <c r="Y78" s="89"/>
      <c r="Z78" s="89"/>
      <c r="AA78" s="89"/>
      <c r="AB78" s="89"/>
    </row>
    <row r="79" spans="1:28" s="35" customFormat="1" ht="24" customHeight="1">
      <c r="A79" s="88">
        <v>58</v>
      </c>
      <c r="B79" s="32"/>
      <c r="C79" s="99"/>
      <c r="D79" s="33"/>
      <c r="E79" s="33"/>
      <c r="F79" s="100"/>
      <c r="G79" s="33"/>
      <c r="H79" s="32"/>
      <c r="I79" s="39"/>
      <c r="J79" s="103"/>
      <c r="K79" s="34"/>
      <c r="L79" s="34"/>
      <c r="M79" s="55" t="str">
        <f>IFERROR(VLOOKUP(B79,VALUES!$E$2:$F$77,2,FALSE),"")</f>
        <v/>
      </c>
      <c r="N79" s="81"/>
      <c r="O79" s="81"/>
      <c r="P79" s="81"/>
      <c r="Q79" s="81"/>
      <c r="R79" s="81"/>
      <c r="S79" s="81"/>
      <c r="T79" s="82"/>
      <c r="U79" s="82"/>
      <c r="V79" s="81"/>
      <c r="W79" s="81"/>
      <c r="X79" s="89"/>
      <c r="Y79" s="89"/>
      <c r="Z79" s="89"/>
      <c r="AA79" s="89"/>
      <c r="AB79" s="89"/>
    </row>
    <row r="80" spans="1:28" s="35" customFormat="1" ht="24" customHeight="1">
      <c r="A80" s="88">
        <v>59</v>
      </c>
      <c r="B80" s="32"/>
      <c r="C80" s="99"/>
      <c r="D80" s="33"/>
      <c r="E80" s="33"/>
      <c r="F80" s="100"/>
      <c r="G80" s="33"/>
      <c r="H80" s="32"/>
      <c r="I80" s="39"/>
      <c r="J80" s="103"/>
      <c r="K80" s="34"/>
      <c r="L80" s="34"/>
      <c r="M80" s="55" t="str">
        <f>IFERROR(VLOOKUP(B80,VALUES!$E$2:$F$77,2,FALSE),"")</f>
        <v/>
      </c>
      <c r="N80" s="81"/>
      <c r="O80" s="81"/>
      <c r="P80" s="81"/>
      <c r="Q80" s="81"/>
      <c r="R80" s="81"/>
      <c r="S80" s="81"/>
      <c r="T80" s="82"/>
      <c r="U80" s="82"/>
      <c r="V80" s="81"/>
      <c r="W80" s="81"/>
      <c r="X80" s="89"/>
      <c r="Y80" s="89"/>
      <c r="Z80" s="89"/>
      <c r="AA80" s="89"/>
      <c r="AB80" s="89"/>
    </row>
    <row r="81" spans="1:28" s="35" customFormat="1" ht="24" customHeight="1">
      <c r="A81" s="88">
        <v>60</v>
      </c>
      <c r="B81" s="32"/>
      <c r="C81" s="99"/>
      <c r="D81" s="33"/>
      <c r="E81" s="33"/>
      <c r="F81" s="100"/>
      <c r="G81" s="33"/>
      <c r="H81" s="32"/>
      <c r="I81" s="39"/>
      <c r="J81" s="103"/>
      <c r="K81" s="34"/>
      <c r="L81" s="34"/>
      <c r="M81" s="55" t="str">
        <f>IFERROR(VLOOKUP(B81,VALUES!$E$2:$F$77,2,FALSE),"")</f>
        <v/>
      </c>
      <c r="N81" s="81"/>
      <c r="O81" s="81"/>
      <c r="P81" s="81"/>
      <c r="Q81" s="81"/>
      <c r="R81" s="81"/>
      <c r="S81" s="81"/>
      <c r="T81" s="81"/>
      <c r="U81" s="81"/>
      <c r="V81" s="81"/>
      <c r="W81" s="81"/>
      <c r="X81" s="89"/>
      <c r="Y81" s="89"/>
      <c r="Z81" s="89"/>
      <c r="AA81" s="89"/>
      <c r="AB81" s="89"/>
    </row>
    <row r="82" spans="1:28" s="35" customFormat="1" ht="24" customHeight="1">
      <c r="A82" s="88">
        <v>61</v>
      </c>
      <c r="B82" s="32"/>
      <c r="C82" s="99"/>
      <c r="D82" s="33"/>
      <c r="E82" s="33"/>
      <c r="F82" s="100"/>
      <c r="G82" s="33"/>
      <c r="H82" s="32"/>
      <c r="I82" s="39"/>
      <c r="J82" s="103"/>
      <c r="K82" s="34"/>
      <c r="L82" s="34"/>
      <c r="M82" s="55" t="str">
        <f>IFERROR(VLOOKUP(B82,VALUES!$E$2:$F$77,2,FALSE),"")</f>
        <v/>
      </c>
      <c r="N82" s="81"/>
      <c r="O82" s="81"/>
      <c r="P82" s="81"/>
      <c r="Q82" s="81"/>
      <c r="R82" s="81"/>
      <c r="S82" s="81"/>
      <c r="T82" s="81"/>
      <c r="U82" s="81"/>
      <c r="V82" s="81"/>
      <c r="W82" s="81"/>
      <c r="X82" s="89"/>
      <c r="Y82" s="89"/>
      <c r="Z82" s="89"/>
      <c r="AA82" s="89"/>
      <c r="AB82" s="89"/>
    </row>
    <row r="83" spans="1:28" s="35" customFormat="1" ht="24" customHeight="1">
      <c r="A83" s="88">
        <v>62</v>
      </c>
      <c r="B83" s="32"/>
      <c r="C83" s="99"/>
      <c r="D83" s="33"/>
      <c r="E83" s="33"/>
      <c r="F83" s="100"/>
      <c r="G83" s="33"/>
      <c r="H83" s="32"/>
      <c r="I83" s="39"/>
      <c r="J83" s="103"/>
      <c r="K83" s="34"/>
      <c r="L83" s="34"/>
      <c r="M83" s="55" t="str">
        <f>IFERROR(VLOOKUP(B83,VALUES!$E$2:$F$77,2,FALSE),"")</f>
        <v/>
      </c>
      <c r="N83" s="81"/>
      <c r="O83" s="81"/>
      <c r="P83" s="81"/>
      <c r="Q83" s="81"/>
      <c r="R83" s="81"/>
      <c r="S83" s="81"/>
      <c r="T83" s="81"/>
      <c r="U83" s="81"/>
      <c r="V83" s="81"/>
      <c r="W83" s="81"/>
      <c r="X83" s="89"/>
      <c r="Y83" s="89"/>
      <c r="Z83" s="89"/>
      <c r="AA83" s="89"/>
      <c r="AB83" s="89"/>
    </row>
    <row r="84" spans="1:28" s="35" customFormat="1" ht="24" customHeight="1">
      <c r="A84" s="88">
        <v>63</v>
      </c>
      <c r="B84" s="32"/>
      <c r="C84" s="99"/>
      <c r="D84" s="33"/>
      <c r="E84" s="33"/>
      <c r="F84" s="100"/>
      <c r="G84" s="33"/>
      <c r="H84" s="32"/>
      <c r="I84" s="39"/>
      <c r="J84" s="103"/>
      <c r="K84" s="34"/>
      <c r="L84" s="34"/>
      <c r="M84" s="55" t="str">
        <f>IFERROR(VLOOKUP(B84,VALUES!$E$2:$F$77,2,FALSE),"")</f>
        <v/>
      </c>
      <c r="N84" s="81"/>
      <c r="O84" s="81"/>
      <c r="P84" s="81"/>
      <c r="Q84" s="81"/>
      <c r="R84" s="81"/>
      <c r="S84" s="81"/>
      <c r="T84" s="81"/>
      <c r="U84" s="81"/>
      <c r="V84" s="81"/>
      <c r="W84" s="81"/>
      <c r="X84" s="89"/>
      <c r="Y84" s="89"/>
      <c r="Z84" s="89"/>
      <c r="AA84" s="89"/>
      <c r="AB84" s="89"/>
    </row>
    <row r="85" spans="1:28" s="35" customFormat="1" ht="24" customHeight="1">
      <c r="A85" s="88">
        <v>64</v>
      </c>
      <c r="B85" s="32"/>
      <c r="C85" s="99"/>
      <c r="D85" s="33"/>
      <c r="E85" s="33"/>
      <c r="F85" s="100"/>
      <c r="G85" s="33"/>
      <c r="H85" s="32"/>
      <c r="I85" s="39"/>
      <c r="J85" s="103"/>
      <c r="K85" s="34"/>
      <c r="L85" s="34"/>
      <c r="M85" s="55" t="str">
        <f>IFERROR(VLOOKUP(B85,VALUES!$E$2:$F$77,2,FALSE),"")</f>
        <v/>
      </c>
      <c r="N85" s="81"/>
      <c r="O85" s="81"/>
      <c r="P85" s="81"/>
      <c r="Q85" s="81"/>
      <c r="R85" s="81"/>
      <c r="S85" s="81"/>
      <c r="T85" s="81"/>
      <c r="U85" s="81"/>
      <c r="V85" s="81"/>
      <c r="W85" s="81"/>
      <c r="X85" s="89"/>
      <c r="Y85" s="89"/>
      <c r="Z85" s="89"/>
      <c r="AA85" s="89"/>
      <c r="AB85" s="89"/>
    </row>
    <row r="86" spans="1:28" s="35" customFormat="1" ht="24" customHeight="1">
      <c r="A86" s="88">
        <v>65</v>
      </c>
      <c r="B86" s="32"/>
      <c r="C86" s="99"/>
      <c r="D86" s="33"/>
      <c r="E86" s="33"/>
      <c r="F86" s="100"/>
      <c r="G86" s="33"/>
      <c r="H86" s="32"/>
      <c r="I86" s="39"/>
      <c r="J86" s="103"/>
      <c r="K86" s="34"/>
      <c r="L86" s="34"/>
      <c r="M86" s="55" t="str">
        <f>IFERROR(VLOOKUP(B86,VALUES!$E$2:$F$77,2,FALSE),"")</f>
        <v/>
      </c>
      <c r="N86" s="81"/>
      <c r="O86" s="81"/>
      <c r="P86" s="81"/>
      <c r="Q86" s="81"/>
      <c r="R86" s="81"/>
      <c r="S86" s="81"/>
      <c r="T86" s="81"/>
      <c r="U86" s="81"/>
      <c r="V86" s="81"/>
      <c r="W86" s="81"/>
      <c r="X86" s="89"/>
      <c r="Y86" s="89"/>
      <c r="Z86" s="89"/>
      <c r="AA86" s="89"/>
      <c r="AB86" s="89"/>
    </row>
    <row r="87" spans="1:28" s="35" customFormat="1" ht="24" customHeight="1">
      <c r="A87" s="88">
        <v>66</v>
      </c>
      <c r="B87" s="32"/>
      <c r="C87" s="99"/>
      <c r="D87" s="33"/>
      <c r="E87" s="33"/>
      <c r="F87" s="100"/>
      <c r="G87" s="33"/>
      <c r="H87" s="32"/>
      <c r="I87" s="39"/>
      <c r="J87" s="103"/>
      <c r="K87" s="34"/>
      <c r="L87" s="34"/>
      <c r="M87" s="55" t="str">
        <f>IFERROR(VLOOKUP(B87,VALUES!$E$2:$F$77,2,FALSE),"")</f>
        <v/>
      </c>
      <c r="N87" s="81"/>
      <c r="O87" s="81"/>
      <c r="P87" s="81"/>
      <c r="Q87" s="81"/>
      <c r="R87" s="81"/>
      <c r="S87" s="81"/>
      <c r="T87" s="81"/>
      <c r="U87" s="81"/>
      <c r="V87" s="81"/>
      <c r="W87" s="81"/>
      <c r="X87" s="89"/>
      <c r="Y87" s="89"/>
      <c r="Z87" s="89"/>
      <c r="AA87" s="89"/>
      <c r="AB87" s="89"/>
    </row>
    <row r="88" spans="1:28" s="35" customFormat="1" ht="24" customHeight="1">
      <c r="A88" s="88">
        <v>67</v>
      </c>
      <c r="B88" s="32"/>
      <c r="C88" s="99"/>
      <c r="D88" s="33"/>
      <c r="E88" s="33"/>
      <c r="F88" s="100"/>
      <c r="G88" s="33"/>
      <c r="H88" s="32"/>
      <c r="I88" s="39"/>
      <c r="J88" s="103"/>
      <c r="K88" s="34"/>
      <c r="L88" s="34"/>
      <c r="M88" s="55" t="str">
        <f>IFERROR(VLOOKUP(B88,VALUES!$E$2:$F$77,2,FALSE),"")</f>
        <v/>
      </c>
      <c r="N88" s="81"/>
      <c r="O88" s="81"/>
      <c r="P88" s="81"/>
      <c r="Q88" s="81"/>
      <c r="R88" s="81"/>
      <c r="S88" s="81"/>
      <c r="T88" s="81"/>
      <c r="U88" s="81"/>
      <c r="V88" s="81"/>
      <c r="W88" s="81"/>
      <c r="X88" s="89"/>
      <c r="Y88" s="89"/>
      <c r="Z88" s="89"/>
      <c r="AA88" s="89"/>
      <c r="AB88" s="89"/>
    </row>
    <row r="89" spans="1:28" s="35" customFormat="1" ht="24" customHeight="1">
      <c r="A89" s="88">
        <v>68</v>
      </c>
      <c r="B89" s="32"/>
      <c r="C89" s="99"/>
      <c r="D89" s="33"/>
      <c r="E89" s="33"/>
      <c r="F89" s="100"/>
      <c r="G89" s="33"/>
      <c r="H89" s="32"/>
      <c r="I89" s="39"/>
      <c r="J89" s="103"/>
      <c r="K89" s="34"/>
      <c r="L89" s="34"/>
      <c r="M89" s="55" t="str">
        <f>IFERROR(VLOOKUP(B89,VALUES!$E$2:$F$77,2,FALSE),"")</f>
        <v/>
      </c>
      <c r="N89" s="81"/>
      <c r="O89" s="81"/>
      <c r="P89" s="81"/>
      <c r="Q89" s="81"/>
      <c r="R89" s="81"/>
      <c r="S89" s="81"/>
      <c r="T89" s="81"/>
      <c r="U89" s="81"/>
      <c r="V89" s="81"/>
      <c r="W89" s="81"/>
      <c r="X89" s="89"/>
      <c r="Y89" s="89"/>
      <c r="Z89" s="89"/>
      <c r="AA89" s="89"/>
      <c r="AB89" s="89"/>
    </row>
    <row r="90" spans="1:28" s="35" customFormat="1" ht="24" customHeight="1">
      <c r="A90" s="88">
        <v>69</v>
      </c>
      <c r="B90" s="32"/>
      <c r="C90" s="99"/>
      <c r="D90" s="33"/>
      <c r="E90" s="33"/>
      <c r="F90" s="100"/>
      <c r="G90" s="33"/>
      <c r="H90" s="32"/>
      <c r="I90" s="39"/>
      <c r="J90" s="103"/>
      <c r="K90" s="34"/>
      <c r="L90" s="34"/>
      <c r="M90" s="55" t="str">
        <f>IFERROR(VLOOKUP(B90,VALUES!$E$2:$F$77,2,FALSE),"")</f>
        <v/>
      </c>
      <c r="N90" s="81"/>
      <c r="O90" s="81"/>
      <c r="P90" s="81"/>
      <c r="Q90" s="81"/>
      <c r="R90" s="81"/>
      <c r="S90" s="81"/>
      <c r="T90" s="81"/>
      <c r="U90" s="81"/>
      <c r="V90" s="81"/>
      <c r="W90" s="81"/>
      <c r="X90" s="89"/>
      <c r="Y90" s="89"/>
      <c r="Z90" s="89"/>
      <c r="AA90" s="89"/>
      <c r="AB90" s="89"/>
    </row>
    <row r="91" spans="1:28" s="35" customFormat="1" ht="24" customHeight="1">
      <c r="A91" s="88">
        <v>70</v>
      </c>
      <c r="B91" s="32"/>
      <c r="C91" s="99"/>
      <c r="D91" s="33"/>
      <c r="E91" s="33"/>
      <c r="F91" s="100"/>
      <c r="G91" s="33"/>
      <c r="H91" s="32"/>
      <c r="I91" s="39"/>
      <c r="J91" s="103"/>
      <c r="K91" s="34"/>
      <c r="L91" s="34"/>
      <c r="M91" s="55" t="str">
        <f>IFERROR(VLOOKUP(B91,VALUES!$E$2:$F$77,2,FALSE),"")</f>
        <v/>
      </c>
      <c r="N91" s="81"/>
      <c r="O91" s="81"/>
      <c r="P91" s="81"/>
      <c r="Q91" s="81"/>
      <c r="R91" s="81"/>
      <c r="S91" s="81"/>
      <c r="T91" s="81"/>
      <c r="U91" s="81"/>
      <c r="V91" s="81"/>
      <c r="W91" s="81"/>
      <c r="X91" s="89"/>
      <c r="Y91" s="89"/>
      <c r="Z91" s="89"/>
      <c r="AA91" s="89"/>
      <c r="AB91" s="89"/>
    </row>
    <row r="92" spans="1:28" s="35" customFormat="1" ht="24" customHeight="1">
      <c r="A92" s="88">
        <v>71</v>
      </c>
      <c r="B92" s="32"/>
      <c r="C92" s="99"/>
      <c r="D92" s="33"/>
      <c r="E92" s="33"/>
      <c r="F92" s="100"/>
      <c r="G92" s="33"/>
      <c r="H92" s="32"/>
      <c r="I92" s="39"/>
      <c r="J92" s="103"/>
      <c r="K92" s="34"/>
      <c r="L92" s="34"/>
      <c r="M92" s="55" t="str">
        <f>IFERROR(VLOOKUP(B92,VALUES!$E$2:$F$77,2,FALSE),"")</f>
        <v/>
      </c>
      <c r="N92" s="81"/>
      <c r="O92" s="81"/>
      <c r="P92" s="81"/>
      <c r="Q92" s="81"/>
      <c r="R92" s="81"/>
      <c r="S92" s="81"/>
      <c r="T92" s="81"/>
      <c r="U92" s="81"/>
      <c r="V92" s="81"/>
      <c r="W92" s="81"/>
      <c r="X92" s="89"/>
      <c r="Y92" s="89"/>
      <c r="Z92" s="89"/>
      <c r="AA92" s="89"/>
      <c r="AB92" s="89"/>
    </row>
    <row r="93" spans="1:28" s="35" customFormat="1" ht="24" customHeight="1">
      <c r="A93" s="88">
        <v>72</v>
      </c>
      <c r="B93" s="32"/>
      <c r="C93" s="99"/>
      <c r="D93" s="33"/>
      <c r="E93" s="33"/>
      <c r="F93" s="100"/>
      <c r="G93" s="33"/>
      <c r="H93" s="32"/>
      <c r="I93" s="39"/>
      <c r="J93" s="103"/>
      <c r="K93" s="34"/>
      <c r="L93" s="34"/>
      <c r="M93" s="55" t="str">
        <f>IFERROR(VLOOKUP(B93,VALUES!$E$2:$F$77,2,FALSE),"")</f>
        <v/>
      </c>
      <c r="N93" s="81"/>
      <c r="O93" s="81"/>
      <c r="P93" s="81"/>
      <c r="Q93" s="81"/>
      <c r="R93" s="81"/>
      <c r="S93" s="81"/>
      <c r="T93" s="81"/>
      <c r="U93" s="81"/>
      <c r="V93" s="81"/>
      <c r="W93" s="81"/>
      <c r="X93" s="89"/>
      <c r="Y93" s="89"/>
      <c r="Z93" s="89"/>
      <c r="AA93" s="89"/>
      <c r="AB93" s="89"/>
    </row>
    <row r="94" spans="1:28" s="35" customFormat="1" ht="24" customHeight="1">
      <c r="A94" s="88">
        <v>73</v>
      </c>
      <c r="B94" s="32"/>
      <c r="C94" s="99"/>
      <c r="D94" s="33"/>
      <c r="E94" s="33"/>
      <c r="F94" s="100"/>
      <c r="G94" s="33"/>
      <c r="H94" s="32"/>
      <c r="I94" s="39"/>
      <c r="J94" s="103"/>
      <c r="K94" s="34"/>
      <c r="L94" s="34"/>
      <c r="M94" s="55" t="str">
        <f>IFERROR(VLOOKUP(B94,VALUES!$E$2:$F$77,2,FALSE),"")</f>
        <v/>
      </c>
      <c r="N94" s="81"/>
      <c r="O94" s="81"/>
      <c r="P94" s="81"/>
      <c r="Q94" s="81"/>
      <c r="R94" s="81"/>
      <c r="S94" s="81"/>
      <c r="T94" s="81"/>
      <c r="U94" s="81"/>
      <c r="V94" s="81"/>
      <c r="W94" s="81"/>
      <c r="X94" s="89"/>
      <c r="Y94" s="89"/>
      <c r="Z94" s="89"/>
      <c r="AA94" s="89"/>
      <c r="AB94" s="89"/>
    </row>
    <row r="95" spans="1:28" s="35" customFormat="1" ht="24" customHeight="1">
      <c r="A95" s="88">
        <v>74</v>
      </c>
      <c r="B95" s="32"/>
      <c r="C95" s="99"/>
      <c r="D95" s="33"/>
      <c r="E95" s="33"/>
      <c r="F95" s="100"/>
      <c r="G95" s="33"/>
      <c r="H95" s="32"/>
      <c r="I95" s="39"/>
      <c r="J95" s="103"/>
      <c r="K95" s="34"/>
      <c r="L95" s="34"/>
      <c r="M95" s="55" t="str">
        <f>IFERROR(VLOOKUP(B95,VALUES!$E$2:$F$77,2,FALSE),"")</f>
        <v/>
      </c>
      <c r="N95" s="81"/>
      <c r="O95" s="81"/>
      <c r="P95" s="81"/>
      <c r="Q95" s="81"/>
      <c r="R95" s="81"/>
      <c r="S95" s="81"/>
      <c r="T95" s="81"/>
      <c r="U95" s="81"/>
      <c r="V95" s="81"/>
      <c r="W95" s="81"/>
      <c r="X95" s="89"/>
      <c r="Y95" s="89"/>
      <c r="Z95" s="89"/>
      <c r="AA95" s="89"/>
      <c r="AB95" s="89"/>
    </row>
    <row r="96" spans="1:28" s="35" customFormat="1" ht="24" customHeight="1">
      <c r="A96" s="88">
        <v>75</v>
      </c>
      <c r="B96" s="32"/>
      <c r="C96" s="99"/>
      <c r="D96" s="33"/>
      <c r="E96" s="33"/>
      <c r="F96" s="100"/>
      <c r="G96" s="33"/>
      <c r="H96" s="32"/>
      <c r="I96" s="39"/>
      <c r="J96" s="103"/>
      <c r="K96" s="34"/>
      <c r="L96" s="34"/>
      <c r="M96" s="55" t="str">
        <f>IFERROR(VLOOKUP(B96,VALUES!$E$2:$F$77,2,FALSE),"")</f>
        <v/>
      </c>
      <c r="N96" s="81"/>
      <c r="O96" s="81"/>
      <c r="P96" s="81"/>
      <c r="Q96" s="81"/>
      <c r="R96" s="81"/>
      <c r="S96" s="81"/>
      <c r="T96" s="81"/>
      <c r="U96" s="81"/>
      <c r="V96" s="81"/>
      <c r="W96" s="81"/>
      <c r="X96" s="89"/>
      <c r="Y96" s="89"/>
      <c r="Z96" s="89"/>
      <c r="AA96" s="89"/>
      <c r="AB96" s="89"/>
    </row>
    <row r="97" spans="1:28" s="35" customFormat="1" ht="24" customHeight="1">
      <c r="A97" s="88">
        <v>76</v>
      </c>
      <c r="B97" s="32"/>
      <c r="C97" s="99"/>
      <c r="D97" s="33"/>
      <c r="E97" s="33"/>
      <c r="F97" s="100"/>
      <c r="G97" s="33"/>
      <c r="H97" s="32"/>
      <c r="I97" s="39"/>
      <c r="J97" s="103"/>
      <c r="K97" s="34"/>
      <c r="L97" s="34"/>
      <c r="M97" s="55" t="str">
        <f>IFERROR(VLOOKUP(B97,VALUES!$E$2:$F$77,2,FALSE),"")</f>
        <v/>
      </c>
      <c r="N97" s="81"/>
      <c r="O97" s="81"/>
      <c r="P97" s="81"/>
      <c r="Q97" s="81"/>
      <c r="R97" s="81"/>
      <c r="S97" s="81"/>
      <c r="T97" s="81"/>
      <c r="U97" s="81"/>
      <c r="V97" s="81"/>
      <c r="W97" s="81"/>
      <c r="X97" s="89"/>
      <c r="Y97" s="89"/>
      <c r="Z97" s="89"/>
      <c r="AA97" s="89"/>
      <c r="AB97" s="89"/>
    </row>
    <row r="98" spans="1:28" s="35" customFormat="1" ht="24" customHeight="1">
      <c r="A98" s="88">
        <v>77</v>
      </c>
      <c r="B98" s="32"/>
      <c r="C98" s="99"/>
      <c r="D98" s="33"/>
      <c r="E98" s="33"/>
      <c r="F98" s="100"/>
      <c r="G98" s="33"/>
      <c r="H98" s="32"/>
      <c r="I98" s="39"/>
      <c r="J98" s="103"/>
      <c r="K98" s="34"/>
      <c r="L98" s="34"/>
      <c r="M98" s="55" t="str">
        <f>IFERROR(VLOOKUP(B98,VALUES!$E$2:$F$77,2,FALSE),"")</f>
        <v/>
      </c>
      <c r="N98" s="81"/>
      <c r="O98" s="81"/>
      <c r="P98" s="81"/>
      <c r="Q98" s="81"/>
      <c r="R98" s="81"/>
      <c r="S98" s="81"/>
      <c r="T98" s="81"/>
      <c r="U98" s="81"/>
      <c r="V98" s="81"/>
      <c r="W98" s="81"/>
      <c r="X98" s="89"/>
      <c r="Y98" s="89"/>
      <c r="Z98" s="89"/>
      <c r="AA98" s="89"/>
      <c r="AB98" s="89"/>
    </row>
    <row r="99" spans="1:28" s="35" customFormat="1" ht="24" customHeight="1">
      <c r="A99" s="88">
        <v>78</v>
      </c>
      <c r="B99" s="32"/>
      <c r="C99" s="99"/>
      <c r="D99" s="33"/>
      <c r="E99" s="33"/>
      <c r="F99" s="100"/>
      <c r="G99" s="33"/>
      <c r="H99" s="32"/>
      <c r="I99" s="39"/>
      <c r="J99" s="103"/>
      <c r="K99" s="34"/>
      <c r="L99" s="34"/>
      <c r="M99" s="55" t="str">
        <f>IFERROR(VLOOKUP(B99,VALUES!$E$2:$F$77,2,FALSE),"")</f>
        <v/>
      </c>
      <c r="N99" s="81"/>
      <c r="O99" s="81"/>
      <c r="P99" s="81"/>
      <c r="Q99" s="81"/>
      <c r="R99" s="81"/>
      <c r="S99" s="81"/>
      <c r="T99" s="81"/>
      <c r="U99" s="81"/>
      <c r="V99" s="81"/>
      <c r="W99" s="81"/>
      <c r="X99" s="89"/>
      <c r="Y99" s="89"/>
      <c r="Z99" s="89"/>
      <c r="AA99" s="89"/>
      <c r="AB99" s="89"/>
    </row>
    <row r="100" spans="1:28" s="35" customFormat="1" ht="24" customHeight="1">
      <c r="A100" s="88">
        <v>79</v>
      </c>
      <c r="B100" s="32"/>
      <c r="C100" s="99"/>
      <c r="D100" s="33"/>
      <c r="E100" s="33"/>
      <c r="F100" s="100"/>
      <c r="G100" s="33"/>
      <c r="H100" s="32"/>
      <c r="I100" s="39"/>
      <c r="J100" s="103"/>
      <c r="K100" s="34"/>
      <c r="L100" s="34"/>
      <c r="M100" s="55" t="str">
        <f>IFERROR(VLOOKUP(B100,VALUES!$E$2:$F$77,2,FALSE),"")</f>
        <v/>
      </c>
      <c r="N100" s="81"/>
      <c r="O100" s="81"/>
      <c r="P100" s="81"/>
      <c r="Q100" s="81"/>
      <c r="R100" s="81"/>
      <c r="S100" s="81"/>
      <c r="T100" s="81"/>
      <c r="U100" s="81"/>
      <c r="V100" s="81"/>
      <c r="W100" s="81"/>
      <c r="X100" s="89"/>
      <c r="Y100" s="89"/>
      <c r="Z100" s="89"/>
      <c r="AA100" s="89"/>
      <c r="AB100" s="89"/>
    </row>
    <row r="101" spans="1:28" s="35" customFormat="1" ht="24" customHeight="1">
      <c r="A101" s="88">
        <v>80</v>
      </c>
      <c r="B101" s="32"/>
      <c r="C101" s="99"/>
      <c r="D101" s="33"/>
      <c r="E101" s="33"/>
      <c r="F101" s="100"/>
      <c r="G101" s="33"/>
      <c r="H101" s="32"/>
      <c r="I101" s="39"/>
      <c r="J101" s="103"/>
      <c r="K101" s="34"/>
      <c r="L101" s="34"/>
      <c r="M101" s="55" t="str">
        <f>IFERROR(VLOOKUP(B101,VALUES!$E$2:$F$77,2,FALSE),"")</f>
        <v/>
      </c>
      <c r="N101" s="81"/>
      <c r="O101" s="81"/>
      <c r="P101" s="81"/>
      <c r="Q101" s="81"/>
      <c r="R101" s="81"/>
      <c r="S101" s="81"/>
      <c r="T101" s="81"/>
      <c r="U101" s="81"/>
      <c r="V101" s="81"/>
      <c r="W101" s="81"/>
      <c r="X101" s="89"/>
      <c r="Y101" s="89"/>
      <c r="Z101" s="89"/>
      <c r="AA101" s="89"/>
      <c r="AB101" s="89"/>
    </row>
    <row r="102" spans="1:28" s="35" customFormat="1" ht="24" customHeight="1">
      <c r="A102" s="88">
        <v>81</v>
      </c>
      <c r="B102" s="32"/>
      <c r="C102" s="99"/>
      <c r="D102" s="33"/>
      <c r="E102" s="33"/>
      <c r="F102" s="100"/>
      <c r="G102" s="33"/>
      <c r="H102" s="32"/>
      <c r="I102" s="39"/>
      <c r="J102" s="103"/>
      <c r="K102" s="34"/>
      <c r="L102" s="34"/>
      <c r="M102" s="55" t="str">
        <f>IFERROR(VLOOKUP(B102,VALUES!$E$2:$F$77,2,FALSE),"")</f>
        <v/>
      </c>
      <c r="N102" s="81"/>
      <c r="O102" s="81"/>
      <c r="P102" s="81"/>
      <c r="Q102" s="81"/>
      <c r="R102" s="81"/>
      <c r="S102" s="81"/>
      <c r="T102" s="81"/>
      <c r="U102" s="81"/>
      <c r="V102" s="81"/>
      <c r="W102" s="81"/>
      <c r="X102" s="89"/>
      <c r="Y102" s="89"/>
      <c r="Z102" s="89"/>
      <c r="AA102" s="89"/>
      <c r="AB102" s="89"/>
    </row>
    <row r="103" spans="1:28" s="35" customFormat="1" ht="24" customHeight="1">
      <c r="A103" s="88">
        <v>82</v>
      </c>
      <c r="B103" s="32"/>
      <c r="C103" s="99"/>
      <c r="D103" s="33"/>
      <c r="E103" s="33"/>
      <c r="F103" s="100"/>
      <c r="G103" s="33"/>
      <c r="H103" s="32"/>
      <c r="I103" s="39"/>
      <c r="J103" s="103"/>
      <c r="K103" s="34"/>
      <c r="L103" s="34"/>
      <c r="M103" s="55" t="str">
        <f>IFERROR(VLOOKUP(B103,VALUES!$E$2:$F$77,2,FALSE),"")</f>
        <v/>
      </c>
      <c r="N103" s="81"/>
      <c r="O103" s="81"/>
      <c r="P103" s="81"/>
      <c r="Q103" s="81"/>
      <c r="R103" s="81"/>
      <c r="S103" s="81"/>
      <c r="T103" s="81"/>
      <c r="U103" s="81"/>
      <c r="V103" s="81"/>
      <c r="W103" s="81"/>
      <c r="X103" s="89"/>
      <c r="Y103" s="89"/>
      <c r="Z103" s="89"/>
      <c r="AA103" s="89"/>
      <c r="AB103" s="89"/>
    </row>
    <row r="104" spans="1:28" s="35" customFormat="1" ht="24" customHeight="1">
      <c r="A104" s="88">
        <v>83</v>
      </c>
      <c r="B104" s="32"/>
      <c r="C104" s="99"/>
      <c r="D104" s="33"/>
      <c r="E104" s="33"/>
      <c r="F104" s="100"/>
      <c r="G104" s="33"/>
      <c r="H104" s="32"/>
      <c r="I104" s="39"/>
      <c r="J104" s="103"/>
      <c r="K104" s="34"/>
      <c r="L104" s="34"/>
      <c r="M104" s="55" t="str">
        <f>IFERROR(VLOOKUP(B104,VALUES!$E$2:$F$77,2,FALSE),"")</f>
        <v/>
      </c>
      <c r="N104" s="81"/>
      <c r="O104" s="81"/>
      <c r="P104" s="81"/>
      <c r="Q104" s="81"/>
      <c r="R104" s="81"/>
      <c r="S104" s="81"/>
      <c r="T104" s="81"/>
      <c r="U104" s="81"/>
      <c r="V104" s="81"/>
      <c r="W104" s="81"/>
      <c r="X104" s="89"/>
      <c r="Y104" s="89"/>
      <c r="Z104" s="89"/>
      <c r="AA104" s="89"/>
      <c r="AB104" s="89"/>
    </row>
    <row r="105" spans="1:28" s="35" customFormat="1" ht="24" customHeight="1">
      <c r="A105" s="88">
        <v>84</v>
      </c>
      <c r="B105" s="32"/>
      <c r="C105" s="99"/>
      <c r="D105" s="33"/>
      <c r="E105" s="33"/>
      <c r="F105" s="100"/>
      <c r="G105" s="33"/>
      <c r="H105" s="32"/>
      <c r="I105" s="39"/>
      <c r="J105" s="103"/>
      <c r="K105" s="34"/>
      <c r="L105" s="34"/>
      <c r="M105" s="55" t="str">
        <f>IFERROR(VLOOKUP(B105,VALUES!$E$2:$F$77,2,FALSE),"")</f>
        <v/>
      </c>
      <c r="N105" s="81"/>
      <c r="O105" s="81"/>
      <c r="P105" s="81"/>
      <c r="Q105" s="81"/>
      <c r="R105" s="81"/>
      <c r="S105" s="81"/>
      <c r="T105" s="81"/>
      <c r="U105" s="81"/>
      <c r="V105" s="81"/>
      <c r="W105" s="81"/>
      <c r="X105" s="89"/>
      <c r="Y105" s="89"/>
      <c r="Z105" s="89"/>
      <c r="AA105" s="89"/>
      <c r="AB105" s="89"/>
    </row>
    <row r="106" spans="1:28" s="35" customFormat="1" ht="24" customHeight="1">
      <c r="A106" s="88">
        <v>85</v>
      </c>
      <c r="B106" s="32"/>
      <c r="C106" s="99"/>
      <c r="D106" s="33"/>
      <c r="E106" s="33"/>
      <c r="F106" s="100"/>
      <c r="G106" s="33"/>
      <c r="H106" s="32"/>
      <c r="I106" s="39"/>
      <c r="J106" s="103"/>
      <c r="K106" s="34"/>
      <c r="L106" s="34"/>
      <c r="M106" s="55" t="str">
        <f>IFERROR(VLOOKUP(B106,VALUES!$E$2:$F$77,2,FALSE),"")</f>
        <v/>
      </c>
      <c r="N106" s="81"/>
      <c r="O106" s="81"/>
      <c r="P106" s="81"/>
      <c r="Q106" s="81"/>
      <c r="R106" s="81"/>
      <c r="S106" s="81"/>
      <c r="T106" s="81"/>
      <c r="U106" s="81"/>
      <c r="V106" s="81"/>
      <c r="W106" s="81"/>
      <c r="X106" s="89"/>
      <c r="Y106" s="89"/>
      <c r="Z106" s="89"/>
      <c r="AA106" s="89"/>
      <c r="AB106" s="89"/>
    </row>
    <row r="107" spans="1:28" s="35" customFormat="1" ht="24" customHeight="1">
      <c r="A107" s="88">
        <v>86</v>
      </c>
      <c r="B107" s="32"/>
      <c r="C107" s="99"/>
      <c r="D107" s="33"/>
      <c r="E107" s="33"/>
      <c r="F107" s="100"/>
      <c r="G107" s="33"/>
      <c r="H107" s="32"/>
      <c r="I107" s="39"/>
      <c r="J107" s="103"/>
      <c r="K107" s="34"/>
      <c r="L107" s="34"/>
      <c r="M107" s="55" t="str">
        <f>IFERROR(VLOOKUP(B107,VALUES!$E$2:$F$77,2,FALSE),"")</f>
        <v/>
      </c>
      <c r="N107" s="81"/>
      <c r="O107" s="81"/>
      <c r="P107" s="81"/>
      <c r="Q107" s="81"/>
      <c r="R107" s="81"/>
      <c r="S107" s="81"/>
      <c r="T107" s="81"/>
      <c r="U107" s="81"/>
      <c r="V107" s="81"/>
      <c r="W107" s="81"/>
      <c r="X107" s="89"/>
      <c r="Y107" s="89"/>
      <c r="Z107" s="89"/>
      <c r="AA107" s="89"/>
      <c r="AB107" s="89"/>
    </row>
    <row r="108" spans="1:28" s="35" customFormat="1" ht="24" customHeight="1">
      <c r="A108" s="88">
        <v>87</v>
      </c>
      <c r="B108" s="32"/>
      <c r="C108" s="99"/>
      <c r="D108" s="33"/>
      <c r="E108" s="33"/>
      <c r="F108" s="100"/>
      <c r="G108" s="33"/>
      <c r="H108" s="32"/>
      <c r="I108" s="39"/>
      <c r="J108" s="103"/>
      <c r="K108" s="34"/>
      <c r="L108" s="34"/>
      <c r="M108" s="55" t="str">
        <f>IFERROR(VLOOKUP(B108,VALUES!$E$2:$F$77,2,FALSE),"")</f>
        <v/>
      </c>
      <c r="N108" s="81"/>
      <c r="O108" s="81"/>
      <c r="P108" s="81"/>
      <c r="Q108" s="81"/>
      <c r="R108" s="81"/>
      <c r="S108" s="81"/>
      <c r="T108" s="81"/>
      <c r="U108" s="81"/>
      <c r="V108" s="81"/>
      <c r="W108" s="81"/>
      <c r="X108" s="89"/>
      <c r="Y108" s="89"/>
      <c r="Z108" s="89"/>
      <c r="AA108" s="89"/>
      <c r="AB108" s="89"/>
    </row>
    <row r="109" spans="1:28" s="35" customFormat="1" ht="24" customHeight="1">
      <c r="A109" s="88">
        <v>88</v>
      </c>
      <c r="B109" s="32"/>
      <c r="C109" s="99"/>
      <c r="D109" s="33"/>
      <c r="E109" s="33"/>
      <c r="F109" s="100"/>
      <c r="G109" s="33"/>
      <c r="H109" s="32"/>
      <c r="I109" s="39"/>
      <c r="J109" s="103"/>
      <c r="K109" s="34"/>
      <c r="L109" s="34"/>
      <c r="M109" s="55" t="str">
        <f>IFERROR(VLOOKUP(B109,VALUES!$E$2:$F$77,2,FALSE),"")</f>
        <v/>
      </c>
      <c r="N109" s="81"/>
      <c r="O109" s="81"/>
      <c r="P109" s="81"/>
      <c r="Q109" s="81"/>
      <c r="R109" s="81"/>
      <c r="S109" s="81"/>
      <c r="T109" s="81"/>
      <c r="U109" s="81"/>
      <c r="V109" s="81"/>
      <c r="W109" s="81"/>
      <c r="X109" s="89"/>
      <c r="Y109" s="89"/>
      <c r="Z109" s="89"/>
      <c r="AA109" s="89"/>
      <c r="AB109" s="89"/>
    </row>
    <row r="110" spans="1:28" s="35" customFormat="1" ht="24" customHeight="1">
      <c r="A110" s="88">
        <v>89</v>
      </c>
      <c r="B110" s="32"/>
      <c r="C110" s="99"/>
      <c r="D110" s="33"/>
      <c r="E110" s="33"/>
      <c r="F110" s="100"/>
      <c r="G110" s="33"/>
      <c r="H110" s="32"/>
      <c r="I110" s="39"/>
      <c r="J110" s="103"/>
      <c r="K110" s="34"/>
      <c r="L110" s="34"/>
      <c r="M110" s="55" t="str">
        <f>IFERROR(VLOOKUP(B110,VALUES!$E$2:$F$77,2,FALSE),"")</f>
        <v/>
      </c>
      <c r="N110" s="81"/>
      <c r="O110" s="81"/>
      <c r="P110" s="81"/>
      <c r="Q110" s="81"/>
      <c r="R110" s="81"/>
      <c r="S110" s="81"/>
      <c r="T110" s="81"/>
      <c r="U110" s="81"/>
      <c r="V110" s="81"/>
      <c r="W110" s="81"/>
      <c r="X110" s="89"/>
      <c r="Y110" s="89"/>
      <c r="Z110" s="89"/>
      <c r="AA110" s="89"/>
      <c r="AB110" s="89"/>
    </row>
    <row r="111" spans="1:28" s="35" customFormat="1" ht="24" customHeight="1">
      <c r="A111" s="88">
        <v>90</v>
      </c>
      <c r="B111" s="32"/>
      <c r="C111" s="99"/>
      <c r="D111" s="33"/>
      <c r="E111" s="33"/>
      <c r="F111" s="100"/>
      <c r="G111" s="33"/>
      <c r="H111" s="32"/>
      <c r="I111" s="39"/>
      <c r="J111" s="103"/>
      <c r="K111" s="34"/>
      <c r="L111" s="34"/>
      <c r="M111" s="55" t="str">
        <f>IFERROR(VLOOKUP(B111,VALUES!$E$2:$F$77,2,FALSE),"")</f>
        <v/>
      </c>
      <c r="N111" s="81"/>
      <c r="O111" s="81"/>
      <c r="P111" s="81"/>
      <c r="Q111" s="81"/>
      <c r="R111" s="81"/>
      <c r="S111" s="81"/>
      <c r="T111" s="81"/>
      <c r="U111" s="81"/>
      <c r="V111" s="81"/>
      <c r="W111" s="81"/>
      <c r="X111" s="89"/>
      <c r="Y111" s="89"/>
      <c r="Z111" s="89"/>
      <c r="AA111" s="89"/>
      <c r="AB111" s="89"/>
    </row>
    <row r="112" spans="1:28" s="35" customFormat="1" ht="24" customHeight="1">
      <c r="A112" s="88">
        <v>91</v>
      </c>
      <c r="B112" s="32"/>
      <c r="C112" s="99"/>
      <c r="D112" s="33"/>
      <c r="E112" s="33"/>
      <c r="F112" s="100"/>
      <c r="G112" s="33"/>
      <c r="H112" s="32"/>
      <c r="I112" s="39"/>
      <c r="J112" s="103"/>
      <c r="K112" s="34"/>
      <c r="L112" s="34"/>
      <c r="M112" s="55" t="str">
        <f>IFERROR(VLOOKUP(B112,VALUES!$E$2:$F$77,2,FALSE),"")</f>
        <v/>
      </c>
      <c r="N112" s="81"/>
      <c r="O112" s="81"/>
      <c r="P112" s="81"/>
      <c r="Q112" s="81"/>
      <c r="R112" s="81"/>
      <c r="S112" s="81"/>
      <c r="T112" s="81"/>
      <c r="U112" s="81"/>
      <c r="V112" s="81"/>
      <c r="W112" s="81"/>
      <c r="X112" s="89"/>
      <c r="Y112" s="89"/>
      <c r="Z112" s="89"/>
      <c r="AA112" s="89"/>
      <c r="AB112" s="89"/>
    </row>
    <row r="113" spans="1:28" s="35" customFormat="1" ht="24" customHeight="1">
      <c r="A113" s="88">
        <v>92</v>
      </c>
      <c r="B113" s="32"/>
      <c r="C113" s="99"/>
      <c r="D113" s="33"/>
      <c r="E113" s="33"/>
      <c r="F113" s="100"/>
      <c r="G113" s="33"/>
      <c r="H113" s="32"/>
      <c r="I113" s="39"/>
      <c r="J113" s="103"/>
      <c r="K113" s="34"/>
      <c r="L113" s="34"/>
      <c r="M113" s="55" t="str">
        <f>IFERROR(VLOOKUP(B113,VALUES!$E$2:$F$77,2,FALSE),"")</f>
        <v/>
      </c>
      <c r="N113" s="81"/>
      <c r="O113" s="81"/>
      <c r="P113" s="81"/>
      <c r="Q113" s="81"/>
      <c r="R113" s="81"/>
      <c r="S113" s="81"/>
      <c r="T113" s="81"/>
      <c r="U113" s="81"/>
      <c r="V113" s="81"/>
      <c r="W113" s="81"/>
      <c r="X113" s="89"/>
      <c r="Y113" s="89"/>
      <c r="Z113" s="89"/>
      <c r="AA113" s="89"/>
      <c r="AB113" s="89"/>
    </row>
    <row r="114" spans="1:28" s="35" customFormat="1" ht="24" customHeight="1">
      <c r="A114" s="88">
        <v>93</v>
      </c>
      <c r="B114" s="32"/>
      <c r="C114" s="99"/>
      <c r="D114" s="33"/>
      <c r="E114" s="33"/>
      <c r="F114" s="100"/>
      <c r="G114" s="33"/>
      <c r="H114" s="32"/>
      <c r="I114" s="39"/>
      <c r="J114" s="103"/>
      <c r="K114" s="34"/>
      <c r="L114" s="34"/>
      <c r="M114" s="55" t="str">
        <f>IFERROR(VLOOKUP(B114,VALUES!$E$2:$F$77,2,FALSE),"")</f>
        <v/>
      </c>
      <c r="N114" s="81"/>
      <c r="O114" s="81"/>
      <c r="P114" s="81"/>
      <c r="Q114" s="81"/>
      <c r="R114" s="81"/>
      <c r="S114" s="81"/>
      <c r="T114" s="81"/>
      <c r="U114" s="81"/>
      <c r="V114" s="81"/>
      <c r="W114" s="81"/>
      <c r="X114" s="89"/>
      <c r="Y114" s="89"/>
      <c r="Z114" s="89"/>
      <c r="AA114" s="89"/>
      <c r="AB114" s="89"/>
    </row>
    <row r="115" spans="1:28" s="35" customFormat="1" ht="24" customHeight="1">
      <c r="A115" s="88">
        <v>94</v>
      </c>
      <c r="B115" s="32"/>
      <c r="C115" s="99"/>
      <c r="D115" s="33"/>
      <c r="E115" s="33"/>
      <c r="F115" s="100"/>
      <c r="G115" s="33"/>
      <c r="H115" s="32"/>
      <c r="I115" s="39"/>
      <c r="J115" s="103"/>
      <c r="K115" s="34"/>
      <c r="L115" s="34"/>
      <c r="M115" s="55" t="str">
        <f>IFERROR(VLOOKUP(B115,VALUES!$E$2:$F$77,2,FALSE),"")</f>
        <v/>
      </c>
      <c r="N115" s="81"/>
      <c r="O115" s="81"/>
      <c r="P115" s="81"/>
      <c r="Q115" s="81"/>
      <c r="R115" s="81"/>
      <c r="S115" s="81"/>
      <c r="T115" s="81"/>
      <c r="U115" s="81"/>
      <c r="V115" s="81"/>
      <c r="W115" s="81"/>
      <c r="X115" s="89"/>
      <c r="Y115" s="89"/>
      <c r="Z115" s="89"/>
      <c r="AA115" s="89"/>
      <c r="AB115" s="89"/>
    </row>
    <row r="116" spans="1:28" s="35" customFormat="1" ht="24" customHeight="1">
      <c r="A116" s="88">
        <v>95</v>
      </c>
      <c r="B116" s="32"/>
      <c r="C116" s="99"/>
      <c r="D116" s="33"/>
      <c r="E116" s="33"/>
      <c r="F116" s="100"/>
      <c r="G116" s="33"/>
      <c r="H116" s="32"/>
      <c r="I116" s="39"/>
      <c r="J116" s="103"/>
      <c r="K116" s="34"/>
      <c r="L116" s="34"/>
      <c r="M116" s="55" t="str">
        <f>IFERROR(VLOOKUP(B116,VALUES!$E$2:$F$77,2,FALSE),"")</f>
        <v/>
      </c>
      <c r="N116" s="81"/>
      <c r="O116" s="81"/>
      <c r="P116" s="81"/>
      <c r="Q116" s="81"/>
      <c r="R116" s="81"/>
      <c r="S116" s="81"/>
      <c r="T116" s="81"/>
      <c r="U116" s="81"/>
      <c r="V116" s="81"/>
      <c r="W116" s="81"/>
      <c r="X116" s="89"/>
      <c r="Y116" s="89"/>
      <c r="Z116" s="89"/>
      <c r="AA116" s="89"/>
      <c r="AB116" s="89"/>
    </row>
    <row r="117" spans="1:28" s="35" customFormat="1" ht="24" customHeight="1">
      <c r="A117" s="88">
        <v>96</v>
      </c>
      <c r="B117" s="32"/>
      <c r="C117" s="99"/>
      <c r="D117" s="33"/>
      <c r="E117" s="33"/>
      <c r="F117" s="100"/>
      <c r="G117" s="33"/>
      <c r="H117" s="32"/>
      <c r="I117" s="39"/>
      <c r="J117" s="103"/>
      <c r="K117" s="34"/>
      <c r="L117" s="34"/>
      <c r="M117" s="55" t="str">
        <f>IFERROR(VLOOKUP(B117,VALUES!$E$2:$F$77,2,FALSE),"")</f>
        <v/>
      </c>
      <c r="N117" s="81"/>
      <c r="O117" s="81"/>
      <c r="P117" s="81"/>
      <c r="Q117" s="81"/>
      <c r="R117" s="81"/>
      <c r="S117" s="81"/>
      <c r="T117" s="81"/>
      <c r="U117" s="81"/>
      <c r="V117" s="81"/>
      <c r="W117" s="81"/>
      <c r="X117" s="89"/>
      <c r="Y117" s="89"/>
      <c r="Z117" s="89"/>
      <c r="AA117" s="89"/>
      <c r="AB117" s="89"/>
    </row>
    <row r="118" spans="1:28" s="35" customFormat="1" ht="24" customHeight="1">
      <c r="A118" s="88">
        <v>97</v>
      </c>
      <c r="B118" s="32"/>
      <c r="C118" s="99"/>
      <c r="D118" s="33"/>
      <c r="E118" s="33"/>
      <c r="F118" s="100"/>
      <c r="G118" s="33"/>
      <c r="H118" s="32"/>
      <c r="I118" s="39"/>
      <c r="J118" s="103"/>
      <c r="K118" s="34"/>
      <c r="L118" s="34"/>
      <c r="M118" s="55" t="str">
        <f>IFERROR(VLOOKUP(B118,VALUES!$E$2:$F$77,2,FALSE),"")</f>
        <v/>
      </c>
      <c r="N118" s="81"/>
      <c r="O118" s="81"/>
      <c r="P118" s="81"/>
      <c r="Q118" s="81"/>
      <c r="R118" s="81"/>
      <c r="S118" s="81"/>
      <c r="T118" s="81"/>
      <c r="U118" s="81"/>
      <c r="V118" s="81"/>
      <c r="W118" s="81"/>
      <c r="X118" s="89"/>
      <c r="Y118" s="89"/>
      <c r="Z118" s="89"/>
      <c r="AA118" s="89"/>
      <c r="AB118" s="89"/>
    </row>
    <row r="119" spans="1:28" s="35" customFormat="1" ht="24" customHeight="1">
      <c r="A119" s="88">
        <v>98</v>
      </c>
      <c r="B119" s="32"/>
      <c r="C119" s="99"/>
      <c r="D119" s="33"/>
      <c r="E119" s="33"/>
      <c r="F119" s="100"/>
      <c r="G119" s="33"/>
      <c r="H119" s="32"/>
      <c r="I119" s="39"/>
      <c r="J119" s="103"/>
      <c r="K119" s="34"/>
      <c r="L119" s="34"/>
      <c r="M119" s="55" t="str">
        <f>IFERROR(VLOOKUP(B119,VALUES!$E$2:$F$77,2,FALSE),"")</f>
        <v/>
      </c>
      <c r="N119" s="81"/>
      <c r="O119" s="81"/>
      <c r="P119" s="81"/>
      <c r="Q119" s="81"/>
      <c r="R119" s="81"/>
      <c r="S119" s="81"/>
      <c r="T119" s="81"/>
      <c r="U119" s="81"/>
      <c r="V119" s="81"/>
      <c r="W119" s="81"/>
      <c r="X119" s="89"/>
      <c r="Y119" s="89"/>
      <c r="Z119" s="89"/>
      <c r="AA119" s="89"/>
      <c r="AB119" s="89"/>
    </row>
    <row r="120" spans="1:28" s="35" customFormat="1" ht="24" customHeight="1">
      <c r="A120" s="88">
        <v>99</v>
      </c>
      <c r="B120" s="32"/>
      <c r="C120" s="99"/>
      <c r="D120" s="33"/>
      <c r="E120" s="33"/>
      <c r="F120" s="100"/>
      <c r="G120" s="33"/>
      <c r="H120" s="32"/>
      <c r="I120" s="39"/>
      <c r="J120" s="103"/>
      <c r="K120" s="34"/>
      <c r="L120" s="34"/>
      <c r="M120" s="55" t="str">
        <f>IFERROR(VLOOKUP(B120,VALUES!$E$2:$F$77,2,FALSE),"")</f>
        <v/>
      </c>
      <c r="N120" s="81"/>
      <c r="O120" s="81"/>
      <c r="P120" s="81"/>
      <c r="Q120" s="81"/>
      <c r="R120" s="81"/>
      <c r="S120" s="81"/>
      <c r="T120" s="81"/>
      <c r="U120" s="81"/>
      <c r="V120" s="81"/>
      <c r="W120" s="81"/>
      <c r="X120" s="89"/>
      <c r="Y120" s="89"/>
      <c r="Z120" s="89"/>
      <c r="AA120" s="89"/>
      <c r="AB120" s="89"/>
    </row>
    <row r="121" spans="1:28" s="35" customFormat="1" ht="24" customHeight="1">
      <c r="A121" s="88">
        <v>100</v>
      </c>
      <c r="B121" s="32"/>
      <c r="C121" s="99"/>
      <c r="D121" s="33"/>
      <c r="E121" s="33"/>
      <c r="F121" s="100"/>
      <c r="G121" s="33"/>
      <c r="H121" s="32"/>
      <c r="I121" s="39"/>
      <c r="J121" s="103"/>
      <c r="K121" s="34"/>
      <c r="L121" s="34"/>
      <c r="M121" s="55" t="str">
        <f>IFERROR(VLOOKUP(B121,VALUES!$E$2:$F$77,2,FALSE),"")</f>
        <v/>
      </c>
      <c r="N121" s="81"/>
      <c r="O121" s="81"/>
      <c r="P121" s="81"/>
      <c r="Q121" s="81"/>
      <c r="R121" s="81"/>
      <c r="S121" s="81"/>
      <c r="T121" s="81"/>
      <c r="U121" s="81"/>
      <c r="V121" s="81"/>
      <c r="W121" s="81"/>
      <c r="X121" s="89"/>
      <c r="Y121" s="89"/>
      <c r="Z121" s="89"/>
      <c r="AA121" s="89"/>
      <c r="AB121" s="89"/>
    </row>
    <row r="122" spans="1:28" s="35" customFormat="1" ht="24" customHeight="1">
      <c r="A122" s="88">
        <v>101</v>
      </c>
      <c r="B122" s="32"/>
      <c r="C122" s="99"/>
      <c r="D122" s="33"/>
      <c r="E122" s="33"/>
      <c r="F122" s="100"/>
      <c r="G122" s="33"/>
      <c r="H122" s="32"/>
      <c r="I122" s="39"/>
      <c r="J122" s="103"/>
      <c r="K122" s="34"/>
      <c r="L122" s="34"/>
      <c r="M122" s="55" t="str">
        <f>IFERROR(VLOOKUP(B122,VALUES!$E$2:$F$77,2,FALSE),"")</f>
        <v/>
      </c>
      <c r="N122" s="81"/>
      <c r="O122" s="81"/>
      <c r="P122" s="81"/>
      <c r="Q122" s="81"/>
      <c r="R122" s="81"/>
      <c r="S122" s="81"/>
      <c r="T122" s="81"/>
      <c r="U122" s="81"/>
      <c r="V122" s="81"/>
      <c r="W122" s="81"/>
      <c r="X122" s="89"/>
      <c r="Y122" s="89"/>
      <c r="Z122" s="89"/>
      <c r="AA122" s="89"/>
      <c r="AB122" s="89"/>
    </row>
    <row r="123" spans="1:28" s="35" customFormat="1" ht="24" customHeight="1">
      <c r="A123" s="88">
        <v>102</v>
      </c>
      <c r="B123" s="32"/>
      <c r="C123" s="99"/>
      <c r="D123" s="33"/>
      <c r="E123" s="33"/>
      <c r="F123" s="100"/>
      <c r="G123" s="33"/>
      <c r="H123" s="32"/>
      <c r="I123" s="39"/>
      <c r="J123" s="103"/>
      <c r="K123" s="34"/>
      <c r="L123" s="34"/>
      <c r="M123" s="55" t="str">
        <f>IFERROR(VLOOKUP(B123,VALUES!$E$2:$F$77,2,FALSE),"")</f>
        <v/>
      </c>
      <c r="N123" s="81"/>
      <c r="O123" s="81"/>
      <c r="P123" s="81"/>
      <c r="Q123" s="81"/>
      <c r="R123" s="81"/>
      <c r="S123" s="81"/>
      <c r="T123" s="81"/>
      <c r="U123" s="81"/>
      <c r="V123" s="81"/>
      <c r="W123" s="81"/>
      <c r="X123" s="89"/>
      <c r="Y123" s="89"/>
      <c r="Z123" s="89"/>
      <c r="AA123" s="89"/>
      <c r="AB123" s="89"/>
    </row>
    <row r="124" spans="1:28" s="35" customFormat="1" ht="24" customHeight="1">
      <c r="A124" s="88">
        <v>103</v>
      </c>
      <c r="B124" s="32"/>
      <c r="C124" s="99"/>
      <c r="D124" s="33"/>
      <c r="E124" s="33"/>
      <c r="F124" s="100"/>
      <c r="G124" s="33"/>
      <c r="H124" s="32"/>
      <c r="I124" s="39"/>
      <c r="J124" s="103"/>
      <c r="K124" s="34"/>
      <c r="L124" s="34"/>
      <c r="M124" s="55" t="str">
        <f>IFERROR(VLOOKUP(B124,VALUES!$E$2:$F$77,2,FALSE),"")</f>
        <v/>
      </c>
      <c r="N124" s="81"/>
      <c r="O124" s="81"/>
      <c r="P124" s="81"/>
      <c r="Q124" s="81"/>
      <c r="R124" s="81"/>
      <c r="S124" s="81"/>
      <c r="T124" s="81"/>
      <c r="U124" s="81"/>
      <c r="V124" s="81"/>
      <c r="W124" s="81"/>
      <c r="X124" s="89"/>
      <c r="Y124" s="89"/>
      <c r="Z124" s="89"/>
      <c r="AA124" s="89"/>
      <c r="AB124" s="89"/>
    </row>
    <row r="125" spans="1:28" s="35" customFormat="1" ht="24" customHeight="1">
      <c r="A125" s="88">
        <v>104</v>
      </c>
      <c r="B125" s="32"/>
      <c r="C125" s="99"/>
      <c r="D125" s="33"/>
      <c r="E125" s="33"/>
      <c r="F125" s="100"/>
      <c r="G125" s="33"/>
      <c r="H125" s="32"/>
      <c r="I125" s="39"/>
      <c r="J125" s="103"/>
      <c r="K125" s="34"/>
      <c r="L125" s="34"/>
      <c r="M125" s="55" t="str">
        <f>IFERROR(VLOOKUP(B125,VALUES!$E$2:$F$77,2,FALSE),"")</f>
        <v/>
      </c>
      <c r="N125" s="81"/>
      <c r="O125" s="81"/>
      <c r="P125" s="81"/>
      <c r="Q125" s="81"/>
      <c r="R125" s="81"/>
      <c r="S125" s="81"/>
      <c r="T125" s="81"/>
      <c r="U125" s="81"/>
      <c r="V125" s="81"/>
      <c r="W125" s="81"/>
      <c r="X125" s="89"/>
      <c r="Y125" s="89"/>
      <c r="Z125" s="89"/>
      <c r="AA125" s="89"/>
      <c r="AB125" s="89"/>
    </row>
    <row r="126" spans="1:28" s="35" customFormat="1" ht="24" customHeight="1">
      <c r="A126" s="88">
        <v>105</v>
      </c>
      <c r="B126" s="32"/>
      <c r="C126" s="99"/>
      <c r="D126" s="33"/>
      <c r="E126" s="33"/>
      <c r="F126" s="100"/>
      <c r="G126" s="33"/>
      <c r="H126" s="32"/>
      <c r="I126" s="39"/>
      <c r="J126" s="103"/>
      <c r="K126" s="34"/>
      <c r="L126" s="34"/>
      <c r="M126" s="55" t="str">
        <f>IFERROR(VLOOKUP(B126,VALUES!$E$2:$F$77,2,FALSE),"")</f>
        <v/>
      </c>
      <c r="N126" s="81"/>
      <c r="O126" s="81"/>
      <c r="P126" s="81"/>
      <c r="Q126" s="81"/>
      <c r="R126" s="81"/>
      <c r="S126" s="81"/>
      <c r="T126" s="81"/>
      <c r="U126" s="81"/>
      <c r="V126" s="81"/>
      <c r="W126" s="81"/>
      <c r="X126" s="89"/>
      <c r="Y126" s="89"/>
      <c r="Z126" s="89"/>
      <c r="AA126" s="89"/>
      <c r="AB126" s="89"/>
    </row>
    <row r="127" spans="1:28" s="35" customFormat="1" ht="24" customHeight="1">
      <c r="A127" s="88">
        <v>106</v>
      </c>
      <c r="B127" s="32"/>
      <c r="C127" s="99"/>
      <c r="D127" s="33"/>
      <c r="E127" s="33"/>
      <c r="F127" s="100"/>
      <c r="G127" s="33"/>
      <c r="H127" s="32"/>
      <c r="I127" s="39"/>
      <c r="J127" s="103"/>
      <c r="K127" s="34"/>
      <c r="L127" s="34"/>
      <c r="M127" s="55" t="str">
        <f>IFERROR(VLOOKUP(B127,VALUES!$E$2:$F$77,2,FALSE),"")</f>
        <v/>
      </c>
      <c r="N127" s="81"/>
      <c r="O127" s="81"/>
      <c r="P127" s="81"/>
      <c r="Q127" s="81"/>
      <c r="R127" s="81"/>
      <c r="S127" s="81"/>
      <c r="T127" s="81"/>
      <c r="U127" s="81"/>
      <c r="V127" s="81"/>
      <c r="W127" s="81"/>
      <c r="X127" s="89"/>
      <c r="Y127" s="89"/>
      <c r="Z127" s="89"/>
      <c r="AA127" s="89"/>
      <c r="AB127" s="89"/>
    </row>
    <row r="128" spans="1:28" s="35" customFormat="1" ht="24" customHeight="1">
      <c r="A128" s="88">
        <v>107</v>
      </c>
      <c r="B128" s="32"/>
      <c r="C128" s="99"/>
      <c r="D128" s="33"/>
      <c r="E128" s="33"/>
      <c r="F128" s="100"/>
      <c r="G128" s="33"/>
      <c r="H128" s="32"/>
      <c r="I128" s="39"/>
      <c r="J128" s="103"/>
      <c r="K128" s="34"/>
      <c r="L128" s="34"/>
      <c r="M128" s="55" t="str">
        <f>IFERROR(VLOOKUP(B128,VALUES!$E$2:$F$77,2,FALSE),"")</f>
        <v/>
      </c>
      <c r="N128" s="81"/>
      <c r="O128" s="81"/>
      <c r="P128" s="81"/>
      <c r="Q128" s="81"/>
      <c r="R128" s="81"/>
      <c r="S128" s="81"/>
      <c r="T128" s="81"/>
      <c r="U128" s="81"/>
      <c r="V128" s="81"/>
      <c r="W128" s="81"/>
      <c r="X128" s="89"/>
      <c r="Y128" s="89"/>
      <c r="Z128" s="89"/>
      <c r="AA128" s="89"/>
      <c r="AB128" s="89"/>
    </row>
    <row r="129" spans="1:28" s="35" customFormat="1" ht="24" customHeight="1">
      <c r="A129" s="88">
        <v>108</v>
      </c>
      <c r="B129" s="32"/>
      <c r="C129" s="99"/>
      <c r="D129" s="33"/>
      <c r="E129" s="33"/>
      <c r="F129" s="100"/>
      <c r="G129" s="33"/>
      <c r="H129" s="32"/>
      <c r="I129" s="39"/>
      <c r="J129" s="103"/>
      <c r="K129" s="34"/>
      <c r="L129" s="34"/>
      <c r="M129" s="55" t="str">
        <f>IFERROR(VLOOKUP(B129,VALUES!$E$2:$F$77,2,FALSE),"")</f>
        <v/>
      </c>
      <c r="N129" s="81"/>
      <c r="O129" s="81"/>
      <c r="P129" s="81"/>
      <c r="Q129" s="81"/>
      <c r="R129" s="81"/>
      <c r="S129" s="81"/>
      <c r="T129" s="81"/>
      <c r="U129" s="81"/>
      <c r="V129" s="81"/>
      <c r="W129" s="81"/>
      <c r="X129" s="89"/>
      <c r="Y129" s="89"/>
      <c r="Z129" s="89"/>
      <c r="AA129" s="89"/>
      <c r="AB129" s="89"/>
    </row>
    <row r="130" spans="1:28" s="35" customFormat="1" ht="24" customHeight="1">
      <c r="A130" s="88">
        <v>109</v>
      </c>
      <c r="B130" s="32"/>
      <c r="C130" s="99"/>
      <c r="D130" s="33"/>
      <c r="E130" s="33"/>
      <c r="F130" s="100"/>
      <c r="G130" s="33"/>
      <c r="H130" s="32"/>
      <c r="I130" s="39"/>
      <c r="J130" s="103"/>
      <c r="K130" s="34"/>
      <c r="L130" s="34"/>
      <c r="M130" s="55" t="str">
        <f>IFERROR(VLOOKUP(B130,VALUES!$E$2:$F$77,2,FALSE),"")</f>
        <v/>
      </c>
      <c r="N130" s="81"/>
      <c r="O130" s="81"/>
      <c r="P130" s="81"/>
      <c r="Q130" s="81"/>
      <c r="R130" s="81"/>
      <c r="S130" s="81"/>
      <c r="T130" s="81"/>
      <c r="U130" s="81"/>
      <c r="V130" s="81"/>
      <c r="W130" s="81"/>
      <c r="X130" s="89"/>
      <c r="Y130" s="89"/>
      <c r="Z130" s="89"/>
      <c r="AA130" s="89"/>
      <c r="AB130" s="89"/>
    </row>
    <row r="131" spans="1:28" s="35" customFormat="1" ht="24" customHeight="1">
      <c r="A131" s="88">
        <v>110</v>
      </c>
      <c r="B131" s="32"/>
      <c r="C131" s="99"/>
      <c r="D131" s="33"/>
      <c r="E131" s="33"/>
      <c r="F131" s="100"/>
      <c r="G131" s="33"/>
      <c r="H131" s="32"/>
      <c r="I131" s="39"/>
      <c r="J131" s="103"/>
      <c r="K131" s="34"/>
      <c r="L131" s="34"/>
      <c r="M131" s="55" t="str">
        <f>IFERROR(VLOOKUP(B131,VALUES!$E$2:$F$77,2,FALSE),"")</f>
        <v/>
      </c>
      <c r="N131" s="81"/>
      <c r="O131" s="81"/>
      <c r="P131" s="81"/>
      <c r="Q131" s="81"/>
      <c r="R131" s="81"/>
      <c r="S131" s="81"/>
      <c r="T131" s="81"/>
      <c r="U131" s="81"/>
      <c r="V131" s="81"/>
      <c r="W131" s="81"/>
      <c r="X131" s="89"/>
      <c r="Y131" s="89"/>
      <c r="Z131" s="89"/>
      <c r="AA131" s="89"/>
      <c r="AB131" s="89"/>
    </row>
    <row r="132" spans="1:28" s="35" customFormat="1" ht="24" customHeight="1">
      <c r="A132" s="88">
        <v>111</v>
      </c>
      <c r="B132" s="32"/>
      <c r="C132" s="99"/>
      <c r="D132" s="33"/>
      <c r="E132" s="33"/>
      <c r="F132" s="100"/>
      <c r="G132" s="33"/>
      <c r="H132" s="32"/>
      <c r="I132" s="39"/>
      <c r="J132" s="103"/>
      <c r="K132" s="34"/>
      <c r="L132" s="34"/>
      <c r="M132" s="55" t="str">
        <f>IFERROR(VLOOKUP(B132,VALUES!$E$2:$F$77,2,FALSE),"")</f>
        <v/>
      </c>
      <c r="N132" s="81"/>
      <c r="O132" s="81"/>
      <c r="P132" s="81"/>
      <c r="Q132" s="81"/>
      <c r="R132" s="81"/>
      <c r="S132" s="81"/>
      <c r="T132" s="81"/>
      <c r="U132" s="81"/>
      <c r="V132" s="81"/>
      <c r="W132" s="81"/>
      <c r="X132" s="89"/>
      <c r="Y132" s="89"/>
      <c r="Z132" s="89"/>
      <c r="AA132" s="89"/>
      <c r="AB132" s="89"/>
    </row>
    <row r="133" spans="1:28" s="35" customFormat="1" ht="24" customHeight="1">
      <c r="A133" s="88">
        <v>112</v>
      </c>
      <c r="B133" s="32"/>
      <c r="C133" s="99"/>
      <c r="D133" s="33"/>
      <c r="E133" s="33"/>
      <c r="F133" s="100"/>
      <c r="G133" s="33"/>
      <c r="H133" s="32"/>
      <c r="I133" s="39"/>
      <c r="J133" s="103"/>
      <c r="K133" s="34"/>
      <c r="L133" s="34"/>
      <c r="M133" s="55" t="str">
        <f>IFERROR(VLOOKUP(B133,VALUES!$E$2:$F$77,2,FALSE),"")</f>
        <v/>
      </c>
      <c r="N133" s="81"/>
      <c r="O133" s="81"/>
      <c r="P133" s="81"/>
      <c r="Q133" s="81"/>
      <c r="R133" s="81"/>
      <c r="S133" s="81"/>
      <c r="T133" s="81"/>
      <c r="U133" s="81"/>
      <c r="V133" s="81"/>
      <c r="W133" s="81"/>
      <c r="X133" s="89"/>
      <c r="Y133" s="89"/>
      <c r="Z133" s="89"/>
      <c r="AA133" s="89"/>
      <c r="AB133" s="89"/>
    </row>
    <row r="134" spans="1:28" s="35" customFormat="1" ht="24" customHeight="1">
      <c r="A134" s="88">
        <v>113</v>
      </c>
      <c r="B134" s="32"/>
      <c r="C134" s="99"/>
      <c r="D134" s="33"/>
      <c r="E134" s="33"/>
      <c r="F134" s="100"/>
      <c r="G134" s="33"/>
      <c r="H134" s="32"/>
      <c r="I134" s="39"/>
      <c r="J134" s="103"/>
      <c r="K134" s="34"/>
      <c r="L134" s="34"/>
      <c r="M134" s="55" t="str">
        <f>IFERROR(VLOOKUP(B134,VALUES!$E$2:$F$77,2,FALSE),"")</f>
        <v/>
      </c>
      <c r="N134" s="81"/>
      <c r="O134" s="81"/>
      <c r="P134" s="81"/>
      <c r="Q134" s="81"/>
      <c r="R134" s="81"/>
      <c r="S134" s="81"/>
      <c r="T134" s="81"/>
      <c r="U134" s="81"/>
      <c r="V134" s="81"/>
      <c r="W134" s="81"/>
      <c r="X134" s="89"/>
      <c r="Y134" s="89"/>
      <c r="Z134" s="89"/>
      <c r="AA134" s="89"/>
      <c r="AB134" s="89"/>
    </row>
    <row r="135" spans="1:28" s="35" customFormat="1" ht="24" customHeight="1">
      <c r="A135" s="88">
        <v>114</v>
      </c>
      <c r="B135" s="32"/>
      <c r="C135" s="99"/>
      <c r="D135" s="33"/>
      <c r="E135" s="33"/>
      <c r="F135" s="100"/>
      <c r="G135" s="33"/>
      <c r="H135" s="32"/>
      <c r="I135" s="39"/>
      <c r="J135" s="103"/>
      <c r="K135" s="34"/>
      <c r="L135" s="34"/>
      <c r="M135" s="55" t="str">
        <f>IFERROR(VLOOKUP(B135,VALUES!$E$2:$F$77,2,FALSE),"")</f>
        <v/>
      </c>
      <c r="N135" s="81"/>
      <c r="O135" s="81"/>
      <c r="P135" s="81"/>
      <c r="Q135" s="81"/>
      <c r="R135" s="81"/>
      <c r="S135" s="81"/>
      <c r="T135" s="81"/>
      <c r="U135" s="81"/>
      <c r="V135" s="81"/>
      <c r="W135" s="81"/>
      <c r="X135" s="89"/>
      <c r="Y135" s="89"/>
      <c r="Z135" s="89"/>
      <c r="AA135" s="89"/>
      <c r="AB135" s="89"/>
    </row>
    <row r="136" spans="1:28" s="35" customFormat="1" ht="24" customHeight="1">
      <c r="A136" s="88">
        <v>115</v>
      </c>
      <c r="B136" s="32"/>
      <c r="C136" s="99"/>
      <c r="D136" s="33"/>
      <c r="E136" s="33"/>
      <c r="F136" s="100"/>
      <c r="G136" s="33"/>
      <c r="H136" s="32"/>
      <c r="I136" s="39"/>
      <c r="J136" s="103"/>
      <c r="K136" s="34"/>
      <c r="L136" s="34"/>
      <c r="M136" s="55" t="str">
        <f>IFERROR(VLOOKUP(B136,VALUES!$E$2:$F$77,2,FALSE),"")</f>
        <v/>
      </c>
      <c r="N136" s="81"/>
      <c r="O136" s="81"/>
      <c r="P136" s="81"/>
      <c r="Q136" s="81"/>
      <c r="R136" s="81"/>
      <c r="S136" s="81"/>
      <c r="T136" s="81"/>
      <c r="U136" s="81"/>
      <c r="V136" s="81"/>
      <c r="W136" s="81"/>
      <c r="X136" s="89"/>
      <c r="Y136" s="89"/>
      <c r="Z136" s="89"/>
      <c r="AA136" s="89"/>
      <c r="AB136" s="89"/>
    </row>
    <row r="137" spans="1:28" s="35" customFormat="1" ht="24" customHeight="1">
      <c r="A137" s="88">
        <v>116</v>
      </c>
      <c r="B137" s="32"/>
      <c r="C137" s="99"/>
      <c r="D137" s="33"/>
      <c r="E137" s="33"/>
      <c r="F137" s="100"/>
      <c r="G137" s="33"/>
      <c r="H137" s="32"/>
      <c r="I137" s="39"/>
      <c r="J137" s="103"/>
      <c r="K137" s="34"/>
      <c r="L137" s="34"/>
      <c r="M137" s="55" t="str">
        <f>IFERROR(VLOOKUP(B137,VALUES!$E$2:$F$77,2,FALSE),"")</f>
        <v/>
      </c>
      <c r="N137" s="81"/>
      <c r="O137" s="81"/>
      <c r="P137" s="81"/>
      <c r="Q137" s="81"/>
      <c r="R137" s="81"/>
      <c r="S137" s="81"/>
      <c r="T137" s="81"/>
      <c r="U137" s="81"/>
      <c r="V137" s="81"/>
      <c r="W137" s="81"/>
      <c r="X137" s="89"/>
      <c r="Y137" s="89"/>
      <c r="Z137" s="89"/>
      <c r="AA137" s="89"/>
      <c r="AB137" s="89"/>
    </row>
    <row r="138" spans="1:28" s="35" customFormat="1" ht="24" customHeight="1">
      <c r="A138" s="88">
        <v>117</v>
      </c>
      <c r="B138" s="32"/>
      <c r="C138" s="99"/>
      <c r="D138" s="33"/>
      <c r="E138" s="33"/>
      <c r="F138" s="100"/>
      <c r="G138" s="33"/>
      <c r="H138" s="32"/>
      <c r="I138" s="39"/>
      <c r="J138" s="103"/>
      <c r="K138" s="34"/>
      <c r="L138" s="34"/>
      <c r="M138" s="55" t="str">
        <f>IFERROR(VLOOKUP(B138,VALUES!$E$2:$F$77,2,FALSE),"")</f>
        <v/>
      </c>
      <c r="N138" s="81"/>
      <c r="O138" s="81"/>
      <c r="P138" s="81"/>
      <c r="Q138" s="81"/>
      <c r="R138" s="81"/>
      <c r="S138" s="81"/>
      <c r="T138" s="81"/>
      <c r="U138" s="81"/>
      <c r="V138" s="81"/>
      <c r="W138" s="81"/>
      <c r="X138" s="89"/>
      <c r="Y138" s="89"/>
      <c r="Z138" s="89"/>
      <c r="AA138" s="89"/>
      <c r="AB138" s="89"/>
    </row>
    <row r="139" spans="1:28" s="35" customFormat="1" ht="24" customHeight="1">
      <c r="A139" s="88">
        <v>118</v>
      </c>
      <c r="B139" s="32"/>
      <c r="C139" s="99"/>
      <c r="D139" s="33"/>
      <c r="E139" s="33"/>
      <c r="F139" s="100"/>
      <c r="G139" s="33"/>
      <c r="H139" s="32"/>
      <c r="I139" s="39"/>
      <c r="J139" s="103"/>
      <c r="K139" s="34"/>
      <c r="L139" s="34"/>
      <c r="M139" s="55" t="str">
        <f>IFERROR(VLOOKUP(B139,VALUES!$E$2:$F$77,2,FALSE),"")</f>
        <v/>
      </c>
      <c r="N139" s="81"/>
      <c r="O139" s="81"/>
      <c r="P139" s="81"/>
      <c r="Q139" s="81"/>
      <c r="R139" s="81"/>
      <c r="S139" s="81"/>
      <c r="T139" s="81"/>
      <c r="U139" s="81"/>
      <c r="V139" s="81"/>
      <c r="W139" s="81"/>
      <c r="X139" s="89"/>
      <c r="Y139" s="89"/>
      <c r="Z139" s="89"/>
      <c r="AA139" s="89"/>
      <c r="AB139" s="89"/>
    </row>
    <row r="140" spans="1:28" s="35" customFormat="1" ht="24" customHeight="1">
      <c r="A140" s="88">
        <v>119</v>
      </c>
      <c r="B140" s="32"/>
      <c r="C140" s="99"/>
      <c r="D140" s="33"/>
      <c r="E140" s="33"/>
      <c r="F140" s="100"/>
      <c r="G140" s="33"/>
      <c r="H140" s="32"/>
      <c r="I140" s="39"/>
      <c r="J140" s="103"/>
      <c r="K140" s="34"/>
      <c r="L140" s="34"/>
      <c r="M140" s="55" t="str">
        <f>IFERROR(VLOOKUP(B140,VALUES!$E$2:$F$77,2,FALSE),"")</f>
        <v/>
      </c>
      <c r="N140" s="81"/>
      <c r="O140" s="81"/>
      <c r="P140" s="81"/>
      <c r="Q140" s="81"/>
      <c r="R140" s="81"/>
      <c r="S140" s="81"/>
      <c r="T140" s="81"/>
      <c r="U140" s="81"/>
      <c r="V140" s="81"/>
      <c r="W140" s="81"/>
      <c r="X140" s="89"/>
      <c r="Y140" s="89"/>
      <c r="Z140" s="89"/>
      <c r="AA140" s="89"/>
      <c r="AB140" s="89"/>
    </row>
    <row r="141" spans="1:28" s="35" customFormat="1" ht="24" customHeight="1">
      <c r="A141" s="88">
        <v>120</v>
      </c>
      <c r="B141" s="32"/>
      <c r="C141" s="99"/>
      <c r="D141" s="33"/>
      <c r="E141" s="33"/>
      <c r="F141" s="100"/>
      <c r="G141" s="33"/>
      <c r="H141" s="32"/>
      <c r="I141" s="39"/>
      <c r="J141" s="103"/>
      <c r="K141" s="34"/>
      <c r="L141" s="34"/>
      <c r="M141" s="55" t="str">
        <f>IFERROR(VLOOKUP(B141,VALUES!$E$2:$F$77,2,FALSE),"")</f>
        <v/>
      </c>
      <c r="N141" s="81"/>
      <c r="O141" s="81"/>
      <c r="P141" s="81"/>
      <c r="Q141" s="81"/>
      <c r="R141" s="81"/>
      <c r="S141" s="81"/>
      <c r="T141" s="81"/>
      <c r="U141" s="81"/>
      <c r="V141" s="81"/>
      <c r="W141" s="81"/>
      <c r="X141" s="89"/>
      <c r="Y141" s="89"/>
      <c r="Z141" s="89"/>
      <c r="AA141" s="89"/>
      <c r="AB141" s="89"/>
    </row>
    <row r="142" spans="1:28" s="35" customFormat="1" ht="24" customHeight="1">
      <c r="A142" s="88">
        <v>121</v>
      </c>
      <c r="B142" s="32"/>
      <c r="C142" s="99"/>
      <c r="D142" s="33"/>
      <c r="E142" s="33"/>
      <c r="F142" s="100"/>
      <c r="G142" s="33"/>
      <c r="H142" s="32"/>
      <c r="I142" s="39"/>
      <c r="J142" s="103"/>
      <c r="K142" s="34"/>
      <c r="L142" s="34"/>
      <c r="M142" s="55" t="str">
        <f>IFERROR(VLOOKUP(B142,VALUES!$E$2:$F$77,2,FALSE),"")</f>
        <v/>
      </c>
      <c r="N142" s="81"/>
      <c r="O142" s="81"/>
      <c r="P142" s="81"/>
      <c r="Q142" s="81"/>
      <c r="R142" s="81"/>
      <c r="S142" s="81"/>
      <c r="T142" s="81"/>
      <c r="U142" s="81"/>
      <c r="V142" s="81"/>
      <c r="W142" s="81"/>
      <c r="X142" s="89"/>
      <c r="Y142" s="89"/>
      <c r="Z142" s="89"/>
      <c r="AA142" s="89"/>
      <c r="AB142" s="89"/>
    </row>
    <row r="143" spans="1:28" s="35" customFormat="1" ht="24" customHeight="1">
      <c r="A143" s="88">
        <v>122</v>
      </c>
      <c r="B143" s="32"/>
      <c r="C143" s="99"/>
      <c r="D143" s="33"/>
      <c r="E143" s="33"/>
      <c r="F143" s="100"/>
      <c r="G143" s="33"/>
      <c r="H143" s="32"/>
      <c r="I143" s="39"/>
      <c r="J143" s="103"/>
      <c r="K143" s="34"/>
      <c r="L143" s="34"/>
      <c r="M143" s="55" t="str">
        <f>IFERROR(VLOOKUP(B143,VALUES!$E$2:$F$77,2,FALSE),"")</f>
        <v/>
      </c>
      <c r="N143" s="81"/>
      <c r="O143" s="81"/>
      <c r="P143" s="81"/>
      <c r="Q143" s="81"/>
      <c r="R143" s="81"/>
      <c r="S143" s="81"/>
      <c r="T143" s="81"/>
      <c r="U143" s="81"/>
      <c r="V143" s="81"/>
      <c r="W143" s="81"/>
      <c r="X143" s="89"/>
      <c r="Y143" s="89"/>
      <c r="Z143" s="89"/>
      <c r="AA143" s="89"/>
      <c r="AB143" s="89"/>
    </row>
    <row r="144" spans="1:28" s="35" customFormat="1" ht="24" customHeight="1">
      <c r="A144" s="88">
        <v>123</v>
      </c>
      <c r="B144" s="32"/>
      <c r="C144" s="99"/>
      <c r="D144" s="33"/>
      <c r="E144" s="33"/>
      <c r="F144" s="100"/>
      <c r="G144" s="33"/>
      <c r="H144" s="32"/>
      <c r="I144" s="39"/>
      <c r="J144" s="103"/>
      <c r="K144" s="34"/>
      <c r="L144" s="34"/>
      <c r="M144" s="55" t="str">
        <f>IFERROR(VLOOKUP(B144,VALUES!$E$2:$F$77,2,FALSE),"")</f>
        <v/>
      </c>
      <c r="N144" s="81"/>
      <c r="O144" s="81"/>
      <c r="P144" s="81"/>
      <c r="Q144" s="81"/>
      <c r="R144" s="81"/>
      <c r="S144" s="81"/>
      <c r="T144" s="81"/>
      <c r="U144" s="81"/>
      <c r="V144" s="81"/>
      <c r="W144" s="81"/>
      <c r="X144" s="89"/>
      <c r="Y144" s="89"/>
      <c r="Z144" s="89"/>
      <c r="AA144" s="89"/>
      <c r="AB144" s="89"/>
    </row>
    <row r="145" spans="1:28" s="35" customFormat="1" ht="24" customHeight="1">
      <c r="A145" s="88">
        <v>124</v>
      </c>
      <c r="B145" s="32"/>
      <c r="C145" s="99"/>
      <c r="D145" s="33"/>
      <c r="E145" s="33"/>
      <c r="F145" s="100"/>
      <c r="G145" s="33"/>
      <c r="H145" s="32"/>
      <c r="I145" s="39"/>
      <c r="J145" s="103"/>
      <c r="K145" s="34"/>
      <c r="L145" s="34"/>
      <c r="M145" s="55" t="str">
        <f>IFERROR(VLOOKUP(B145,VALUES!$E$2:$F$77,2,FALSE),"")</f>
        <v/>
      </c>
      <c r="N145" s="81"/>
      <c r="O145" s="81"/>
      <c r="P145" s="81"/>
      <c r="Q145" s="81"/>
      <c r="R145" s="81"/>
      <c r="S145" s="81"/>
      <c r="T145" s="81"/>
      <c r="U145" s="81"/>
      <c r="V145" s="81"/>
      <c r="W145" s="81"/>
      <c r="X145" s="89"/>
      <c r="Y145" s="89"/>
      <c r="Z145" s="89"/>
      <c r="AA145" s="89"/>
      <c r="AB145" s="89"/>
    </row>
    <row r="146" spans="1:28" s="35" customFormat="1" ht="24" customHeight="1">
      <c r="A146" s="88">
        <v>125</v>
      </c>
      <c r="B146" s="32"/>
      <c r="C146" s="99"/>
      <c r="D146" s="33"/>
      <c r="E146" s="33"/>
      <c r="F146" s="100"/>
      <c r="G146" s="33"/>
      <c r="H146" s="32"/>
      <c r="I146" s="39"/>
      <c r="J146" s="103"/>
      <c r="K146" s="34"/>
      <c r="L146" s="34"/>
      <c r="M146" s="55" t="str">
        <f>IFERROR(VLOOKUP(B146,VALUES!$E$2:$F$77,2,FALSE),"")</f>
        <v/>
      </c>
      <c r="N146" s="81"/>
      <c r="O146" s="81"/>
      <c r="P146" s="81"/>
      <c r="Q146" s="81"/>
      <c r="R146" s="81"/>
      <c r="S146" s="81"/>
      <c r="T146" s="81"/>
      <c r="U146" s="81"/>
      <c r="V146" s="81"/>
      <c r="W146" s="81"/>
      <c r="X146" s="89"/>
      <c r="Y146" s="89"/>
      <c r="Z146" s="89"/>
      <c r="AA146" s="89"/>
      <c r="AB146" s="89"/>
    </row>
    <row r="147" spans="1:28" s="35" customFormat="1" ht="24" customHeight="1">
      <c r="A147" s="88">
        <v>126</v>
      </c>
      <c r="B147" s="32"/>
      <c r="C147" s="99"/>
      <c r="D147" s="33"/>
      <c r="E147" s="33"/>
      <c r="F147" s="100"/>
      <c r="G147" s="33"/>
      <c r="H147" s="32"/>
      <c r="I147" s="39"/>
      <c r="J147" s="103"/>
      <c r="K147" s="34"/>
      <c r="L147" s="34"/>
      <c r="M147" s="55" t="str">
        <f>IFERROR(VLOOKUP(B147,VALUES!$E$2:$F$77,2,FALSE),"")</f>
        <v/>
      </c>
      <c r="N147" s="81"/>
      <c r="O147" s="81"/>
      <c r="P147" s="81"/>
      <c r="Q147" s="81"/>
      <c r="R147" s="81"/>
      <c r="S147" s="81"/>
      <c r="T147" s="81"/>
      <c r="U147" s="81"/>
      <c r="V147" s="81"/>
      <c r="W147" s="81"/>
      <c r="X147" s="89"/>
      <c r="Y147" s="89"/>
      <c r="Z147" s="89"/>
      <c r="AA147" s="89"/>
      <c r="AB147" s="89"/>
    </row>
    <row r="148" spans="1:28" s="35" customFormat="1" ht="24" customHeight="1">
      <c r="A148" s="88">
        <v>127</v>
      </c>
      <c r="B148" s="32"/>
      <c r="C148" s="99"/>
      <c r="D148" s="33"/>
      <c r="E148" s="33"/>
      <c r="F148" s="100"/>
      <c r="G148" s="33"/>
      <c r="H148" s="32"/>
      <c r="I148" s="39"/>
      <c r="J148" s="103"/>
      <c r="K148" s="34"/>
      <c r="L148" s="34"/>
      <c r="M148" s="55" t="str">
        <f>IFERROR(VLOOKUP(B148,VALUES!$E$2:$F$77,2,FALSE),"")</f>
        <v/>
      </c>
      <c r="N148" s="81"/>
      <c r="O148" s="81"/>
      <c r="P148" s="81"/>
      <c r="Q148" s="81"/>
      <c r="R148" s="81"/>
      <c r="S148" s="81"/>
      <c r="T148" s="81"/>
      <c r="U148" s="81"/>
      <c r="V148" s="81"/>
      <c r="W148" s="81"/>
      <c r="X148" s="89"/>
      <c r="Y148" s="89"/>
      <c r="Z148" s="89"/>
      <c r="AA148" s="89"/>
      <c r="AB148" s="89"/>
    </row>
    <row r="149" spans="1:28" s="35" customFormat="1" ht="24" customHeight="1">
      <c r="A149" s="88">
        <v>128</v>
      </c>
      <c r="B149" s="32"/>
      <c r="C149" s="99"/>
      <c r="D149" s="33"/>
      <c r="E149" s="33"/>
      <c r="F149" s="100"/>
      <c r="G149" s="33"/>
      <c r="H149" s="32"/>
      <c r="I149" s="39"/>
      <c r="J149" s="103"/>
      <c r="K149" s="34"/>
      <c r="L149" s="34"/>
      <c r="M149" s="55" t="str">
        <f>IFERROR(VLOOKUP(B149,VALUES!$E$2:$F$77,2,FALSE),"")</f>
        <v/>
      </c>
      <c r="N149" s="81"/>
      <c r="O149" s="81"/>
      <c r="P149" s="81"/>
      <c r="Q149" s="81"/>
      <c r="R149" s="81"/>
      <c r="S149" s="81"/>
      <c r="T149" s="81"/>
      <c r="U149" s="81"/>
      <c r="V149" s="81"/>
      <c r="W149" s="81"/>
      <c r="X149" s="89"/>
      <c r="Y149" s="89"/>
      <c r="Z149" s="89"/>
      <c r="AA149" s="89"/>
      <c r="AB149" s="89"/>
    </row>
    <row r="150" spans="1:28" s="35" customFormat="1" ht="24" customHeight="1">
      <c r="A150" s="88">
        <v>129</v>
      </c>
      <c r="B150" s="32"/>
      <c r="C150" s="99"/>
      <c r="D150" s="33"/>
      <c r="E150" s="33"/>
      <c r="F150" s="100"/>
      <c r="G150" s="33"/>
      <c r="H150" s="32"/>
      <c r="I150" s="39"/>
      <c r="J150" s="103"/>
      <c r="K150" s="34"/>
      <c r="L150" s="34"/>
      <c r="M150" s="55" t="str">
        <f>IFERROR(VLOOKUP(B150,VALUES!$E$2:$F$77,2,FALSE),"")</f>
        <v/>
      </c>
      <c r="N150" s="81"/>
      <c r="O150" s="81"/>
      <c r="P150" s="81"/>
      <c r="Q150" s="81"/>
      <c r="R150" s="81"/>
      <c r="S150" s="81"/>
      <c r="T150" s="81"/>
      <c r="U150" s="81"/>
      <c r="V150" s="81"/>
      <c r="W150" s="81"/>
      <c r="X150" s="89"/>
      <c r="Y150" s="89"/>
      <c r="Z150" s="89"/>
      <c r="AA150" s="89"/>
      <c r="AB150" s="89"/>
    </row>
    <row r="151" spans="1:28" s="35" customFormat="1" ht="24" customHeight="1">
      <c r="A151" s="88">
        <v>130</v>
      </c>
      <c r="B151" s="32"/>
      <c r="C151" s="99"/>
      <c r="D151" s="33"/>
      <c r="E151" s="33"/>
      <c r="F151" s="100"/>
      <c r="G151" s="33"/>
      <c r="H151" s="32"/>
      <c r="I151" s="39"/>
      <c r="J151" s="103"/>
      <c r="K151" s="34"/>
      <c r="L151" s="34"/>
      <c r="M151" s="55" t="str">
        <f>IFERROR(VLOOKUP(B151,VALUES!$E$2:$F$77,2,FALSE),"")</f>
        <v/>
      </c>
      <c r="N151" s="81"/>
      <c r="O151" s="81"/>
      <c r="P151" s="81"/>
      <c r="Q151" s="81"/>
      <c r="R151" s="81"/>
      <c r="S151" s="81"/>
      <c r="T151" s="81"/>
      <c r="U151" s="81"/>
      <c r="V151" s="81"/>
      <c r="W151" s="81"/>
      <c r="X151" s="89"/>
      <c r="Y151" s="89"/>
      <c r="Z151" s="89"/>
      <c r="AA151" s="89"/>
      <c r="AB151" s="89"/>
    </row>
    <row r="152" spans="1:28" s="35" customFormat="1" ht="24" customHeight="1">
      <c r="A152" s="88">
        <v>131</v>
      </c>
      <c r="B152" s="32"/>
      <c r="C152" s="99"/>
      <c r="D152" s="33"/>
      <c r="E152" s="33"/>
      <c r="F152" s="100"/>
      <c r="G152" s="33"/>
      <c r="H152" s="32"/>
      <c r="I152" s="39"/>
      <c r="J152" s="103"/>
      <c r="K152" s="34"/>
      <c r="L152" s="34"/>
      <c r="M152" s="55" t="str">
        <f>IFERROR(VLOOKUP(B152,VALUES!$E$2:$F$77,2,FALSE),"")</f>
        <v/>
      </c>
      <c r="N152" s="81"/>
      <c r="O152" s="81"/>
      <c r="P152" s="81"/>
      <c r="Q152" s="81"/>
      <c r="R152" s="81"/>
      <c r="S152" s="81"/>
      <c r="T152" s="81"/>
      <c r="U152" s="81"/>
      <c r="V152" s="81"/>
      <c r="W152" s="81"/>
      <c r="X152" s="89"/>
      <c r="Y152" s="89"/>
      <c r="Z152" s="89"/>
      <c r="AA152" s="89"/>
      <c r="AB152" s="89"/>
    </row>
    <row r="153" spans="1:28" s="35" customFormat="1" ht="24" customHeight="1">
      <c r="A153" s="88">
        <v>132</v>
      </c>
      <c r="B153" s="32"/>
      <c r="C153" s="99"/>
      <c r="D153" s="33"/>
      <c r="E153" s="33"/>
      <c r="F153" s="100"/>
      <c r="G153" s="33"/>
      <c r="H153" s="32"/>
      <c r="I153" s="39"/>
      <c r="J153" s="103"/>
      <c r="K153" s="34"/>
      <c r="L153" s="34"/>
      <c r="M153" s="55" t="str">
        <f>IFERROR(VLOOKUP(B153,VALUES!$E$2:$F$77,2,FALSE),"")</f>
        <v/>
      </c>
      <c r="N153" s="81"/>
      <c r="O153" s="81"/>
      <c r="P153" s="81"/>
      <c r="Q153" s="81"/>
      <c r="R153" s="81"/>
      <c r="S153" s="81"/>
      <c r="T153" s="81"/>
      <c r="U153" s="81"/>
      <c r="V153" s="81"/>
      <c r="W153" s="81"/>
      <c r="X153" s="89"/>
      <c r="Y153" s="89"/>
      <c r="Z153" s="89"/>
      <c r="AA153" s="89"/>
      <c r="AB153" s="89"/>
    </row>
    <row r="154" spans="1:28" s="35" customFormat="1" ht="24" customHeight="1">
      <c r="A154" s="88">
        <v>133</v>
      </c>
      <c r="B154" s="32"/>
      <c r="C154" s="99"/>
      <c r="D154" s="33"/>
      <c r="E154" s="33"/>
      <c r="F154" s="100"/>
      <c r="G154" s="33"/>
      <c r="H154" s="32"/>
      <c r="I154" s="39"/>
      <c r="J154" s="103"/>
      <c r="K154" s="34"/>
      <c r="L154" s="34"/>
      <c r="M154" s="55" t="str">
        <f>IFERROR(VLOOKUP(B154,VALUES!$E$2:$F$77,2,FALSE),"")</f>
        <v/>
      </c>
      <c r="N154" s="81"/>
      <c r="O154" s="81"/>
      <c r="P154" s="81"/>
      <c r="Q154" s="81"/>
      <c r="R154" s="81"/>
      <c r="S154" s="81"/>
      <c r="T154" s="81"/>
      <c r="U154" s="81"/>
      <c r="V154" s="81"/>
      <c r="W154" s="81"/>
      <c r="X154" s="89"/>
      <c r="Y154" s="89"/>
      <c r="Z154" s="89"/>
      <c r="AA154" s="89"/>
      <c r="AB154" s="89"/>
    </row>
    <row r="155" spans="1:28" s="35" customFormat="1" ht="24" customHeight="1">
      <c r="A155" s="88">
        <v>134</v>
      </c>
      <c r="B155" s="32"/>
      <c r="C155" s="99"/>
      <c r="D155" s="33"/>
      <c r="E155" s="33"/>
      <c r="F155" s="100"/>
      <c r="G155" s="33"/>
      <c r="H155" s="32"/>
      <c r="I155" s="39"/>
      <c r="J155" s="103"/>
      <c r="K155" s="34"/>
      <c r="L155" s="34"/>
      <c r="M155" s="55" t="str">
        <f>IFERROR(VLOOKUP(B155,VALUES!$E$2:$F$77,2,FALSE),"")</f>
        <v/>
      </c>
      <c r="N155" s="81"/>
      <c r="O155" s="81"/>
      <c r="P155" s="81"/>
      <c r="Q155" s="81"/>
      <c r="R155" s="81"/>
      <c r="S155" s="81"/>
      <c r="T155" s="81"/>
      <c r="U155" s="81"/>
      <c r="V155" s="81"/>
      <c r="W155" s="81"/>
      <c r="X155" s="89"/>
      <c r="Y155" s="89"/>
      <c r="Z155" s="89"/>
      <c r="AA155" s="89"/>
      <c r="AB155" s="89"/>
    </row>
    <row r="156" spans="1:28" s="35" customFormat="1" ht="24" customHeight="1">
      <c r="A156" s="88">
        <v>135</v>
      </c>
      <c r="B156" s="32"/>
      <c r="C156" s="99"/>
      <c r="D156" s="33"/>
      <c r="E156" s="33"/>
      <c r="F156" s="100"/>
      <c r="G156" s="33"/>
      <c r="H156" s="32"/>
      <c r="I156" s="39"/>
      <c r="J156" s="103"/>
      <c r="K156" s="34"/>
      <c r="L156" s="34"/>
      <c r="M156" s="55" t="str">
        <f>IFERROR(VLOOKUP(B156,VALUES!$E$2:$F$77,2,FALSE),"")</f>
        <v/>
      </c>
      <c r="N156" s="81"/>
      <c r="O156" s="81"/>
      <c r="P156" s="81"/>
      <c r="Q156" s="81"/>
      <c r="R156" s="81"/>
      <c r="S156" s="81"/>
      <c r="T156" s="81"/>
      <c r="U156" s="81"/>
      <c r="V156" s="81"/>
      <c r="W156" s="81"/>
      <c r="X156" s="89"/>
      <c r="Y156" s="89"/>
      <c r="Z156" s="89"/>
      <c r="AA156" s="89"/>
      <c r="AB156" s="89"/>
    </row>
    <row r="157" spans="1:28" s="35" customFormat="1" ht="24" customHeight="1">
      <c r="A157" s="88">
        <v>136</v>
      </c>
      <c r="B157" s="32"/>
      <c r="C157" s="99"/>
      <c r="D157" s="33"/>
      <c r="E157" s="33"/>
      <c r="F157" s="100"/>
      <c r="G157" s="33"/>
      <c r="H157" s="32"/>
      <c r="I157" s="39"/>
      <c r="J157" s="103"/>
      <c r="K157" s="34"/>
      <c r="L157" s="34"/>
      <c r="M157" s="55" t="str">
        <f>IFERROR(VLOOKUP(B157,VALUES!$E$2:$F$77,2,FALSE),"")</f>
        <v/>
      </c>
      <c r="N157" s="81"/>
      <c r="O157" s="81"/>
      <c r="P157" s="81"/>
      <c r="Q157" s="81"/>
      <c r="R157" s="81"/>
      <c r="S157" s="81"/>
      <c r="T157" s="81"/>
      <c r="U157" s="81"/>
      <c r="V157" s="81"/>
      <c r="W157" s="81"/>
      <c r="X157" s="89"/>
      <c r="Y157" s="89"/>
      <c r="Z157" s="89"/>
      <c r="AA157" s="89"/>
      <c r="AB157" s="89"/>
    </row>
    <row r="158" spans="1:28" s="35" customFormat="1" ht="24" customHeight="1">
      <c r="A158" s="88">
        <v>137</v>
      </c>
      <c r="B158" s="32"/>
      <c r="C158" s="99"/>
      <c r="D158" s="33"/>
      <c r="E158" s="33"/>
      <c r="F158" s="100"/>
      <c r="G158" s="33"/>
      <c r="H158" s="32"/>
      <c r="I158" s="39"/>
      <c r="J158" s="103"/>
      <c r="K158" s="34"/>
      <c r="L158" s="34"/>
      <c r="M158" s="55" t="str">
        <f>IFERROR(VLOOKUP(B158,VALUES!$E$2:$F$77,2,FALSE),"")</f>
        <v/>
      </c>
      <c r="N158" s="81"/>
      <c r="O158" s="81"/>
      <c r="P158" s="81"/>
      <c r="Q158" s="81"/>
      <c r="R158" s="81"/>
      <c r="S158" s="81"/>
      <c r="T158" s="81"/>
      <c r="U158" s="81"/>
      <c r="V158" s="81"/>
      <c r="W158" s="81"/>
      <c r="X158" s="89"/>
      <c r="Y158" s="89"/>
      <c r="Z158" s="89"/>
      <c r="AA158" s="89"/>
      <c r="AB158" s="89"/>
    </row>
    <row r="159" spans="1:28" s="35" customFormat="1" ht="24" customHeight="1">
      <c r="A159" s="88">
        <v>138</v>
      </c>
      <c r="B159" s="32"/>
      <c r="C159" s="99"/>
      <c r="D159" s="33"/>
      <c r="E159" s="33"/>
      <c r="F159" s="100"/>
      <c r="G159" s="33"/>
      <c r="H159" s="32"/>
      <c r="I159" s="39"/>
      <c r="J159" s="103"/>
      <c r="K159" s="34"/>
      <c r="L159" s="34"/>
      <c r="M159" s="55" t="str">
        <f>IFERROR(VLOOKUP(B159,VALUES!$E$2:$F$77,2,FALSE),"")</f>
        <v/>
      </c>
      <c r="N159" s="81"/>
      <c r="O159" s="81"/>
      <c r="P159" s="81"/>
      <c r="Q159" s="81"/>
      <c r="R159" s="81"/>
      <c r="S159" s="81"/>
      <c r="T159" s="81"/>
      <c r="U159" s="81"/>
      <c r="V159" s="81"/>
      <c r="W159" s="81"/>
      <c r="X159" s="89"/>
      <c r="Y159" s="89"/>
      <c r="Z159" s="89"/>
      <c r="AA159" s="89"/>
      <c r="AB159" s="89"/>
    </row>
    <row r="160" spans="1:28" s="35" customFormat="1" ht="24" customHeight="1">
      <c r="A160" s="88">
        <v>139</v>
      </c>
      <c r="B160" s="32"/>
      <c r="C160" s="99"/>
      <c r="D160" s="33"/>
      <c r="E160" s="33"/>
      <c r="F160" s="100"/>
      <c r="G160" s="33"/>
      <c r="H160" s="32"/>
      <c r="I160" s="39"/>
      <c r="J160" s="103"/>
      <c r="K160" s="34"/>
      <c r="L160" s="34"/>
      <c r="M160" s="55" t="str">
        <f>IFERROR(VLOOKUP(B160,VALUES!$E$2:$F$77,2,FALSE),"")</f>
        <v/>
      </c>
      <c r="N160" s="81"/>
      <c r="O160" s="81"/>
      <c r="P160" s="81"/>
      <c r="Q160" s="81"/>
      <c r="R160" s="81"/>
      <c r="S160" s="81"/>
      <c r="T160" s="81"/>
      <c r="U160" s="81"/>
      <c r="V160" s="81"/>
      <c r="W160" s="81"/>
      <c r="X160" s="89"/>
      <c r="Y160" s="89"/>
      <c r="Z160" s="89"/>
      <c r="AA160" s="89"/>
      <c r="AB160" s="89"/>
    </row>
    <row r="161" spans="1:28" s="35" customFormat="1" ht="24" customHeight="1">
      <c r="A161" s="88">
        <v>140</v>
      </c>
      <c r="B161" s="32"/>
      <c r="C161" s="99"/>
      <c r="D161" s="33"/>
      <c r="E161" s="33"/>
      <c r="F161" s="100"/>
      <c r="G161" s="33"/>
      <c r="H161" s="32"/>
      <c r="I161" s="39"/>
      <c r="J161" s="103"/>
      <c r="K161" s="34"/>
      <c r="L161" s="34"/>
      <c r="M161" s="55" t="str">
        <f>IFERROR(VLOOKUP(B161,VALUES!$E$2:$F$77,2,FALSE),"")</f>
        <v/>
      </c>
      <c r="N161" s="81"/>
      <c r="O161" s="81"/>
      <c r="P161" s="81"/>
      <c r="Q161" s="81"/>
      <c r="R161" s="81"/>
      <c r="S161" s="81"/>
      <c r="T161" s="81"/>
      <c r="U161" s="81"/>
      <c r="V161" s="81"/>
      <c r="W161" s="81"/>
      <c r="X161" s="89"/>
      <c r="Y161" s="89"/>
      <c r="Z161" s="89"/>
      <c r="AA161" s="89"/>
      <c r="AB161" s="89"/>
    </row>
    <row r="162" spans="1:28" s="35" customFormat="1" ht="24" customHeight="1">
      <c r="A162" s="88">
        <v>141</v>
      </c>
      <c r="B162" s="32"/>
      <c r="C162" s="99"/>
      <c r="D162" s="33"/>
      <c r="E162" s="33"/>
      <c r="F162" s="100"/>
      <c r="G162" s="33"/>
      <c r="H162" s="32"/>
      <c r="I162" s="39"/>
      <c r="J162" s="103"/>
      <c r="K162" s="34"/>
      <c r="L162" s="34"/>
      <c r="M162" s="55" t="str">
        <f>IFERROR(VLOOKUP(B162,VALUES!$E$2:$F$77,2,FALSE),"")</f>
        <v/>
      </c>
      <c r="N162" s="81"/>
      <c r="O162" s="81"/>
      <c r="P162" s="81"/>
      <c r="Q162" s="81"/>
      <c r="R162" s="81"/>
      <c r="S162" s="81"/>
      <c r="T162" s="81"/>
      <c r="U162" s="81"/>
      <c r="V162" s="81"/>
      <c r="W162" s="81"/>
      <c r="X162" s="89"/>
      <c r="Y162" s="89"/>
      <c r="Z162" s="89"/>
      <c r="AA162" s="89"/>
      <c r="AB162" s="89"/>
    </row>
    <row r="163" spans="1:28" s="35" customFormat="1" ht="24" customHeight="1">
      <c r="A163" s="88">
        <v>142</v>
      </c>
      <c r="B163" s="32"/>
      <c r="C163" s="99"/>
      <c r="D163" s="33"/>
      <c r="E163" s="33"/>
      <c r="F163" s="100"/>
      <c r="G163" s="33"/>
      <c r="H163" s="32"/>
      <c r="I163" s="39"/>
      <c r="J163" s="103"/>
      <c r="K163" s="34"/>
      <c r="L163" s="34"/>
      <c r="M163" s="55" t="str">
        <f>IFERROR(VLOOKUP(B163,VALUES!$E$2:$F$77,2,FALSE),"")</f>
        <v/>
      </c>
      <c r="N163" s="81"/>
      <c r="O163" s="81"/>
      <c r="P163" s="81"/>
      <c r="Q163" s="81"/>
      <c r="R163" s="81"/>
      <c r="S163" s="81"/>
      <c r="T163" s="81"/>
      <c r="U163" s="81"/>
      <c r="V163" s="81"/>
      <c r="W163" s="81"/>
      <c r="X163" s="89"/>
      <c r="Y163" s="89"/>
      <c r="Z163" s="89"/>
      <c r="AA163" s="89"/>
      <c r="AB163" s="89"/>
    </row>
    <row r="164" spans="1:28" s="35" customFormat="1" ht="24" customHeight="1">
      <c r="A164" s="88">
        <v>143</v>
      </c>
      <c r="B164" s="32"/>
      <c r="C164" s="99"/>
      <c r="D164" s="33"/>
      <c r="E164" s="33"/>
      <c r="F164" s="100"/>
      <c r="G164" s="33"/>
      <c r="H164" s="32"/>
      <c r="I164" s="39"/>
      <c r="J164" s="103"/>
      <c r="K164" s="34"/>
      <c r="L164" s="34"/>
      <c r="M164" s="55" t="str">
        <f>IFERROR(VLOOKUP(B164,VALUES!$E$2:$F$77,2,FALSE),"")</f>
        <v/>
      </c>
      <c r="N164" s="81"/>
      <c r="O164" s="81"/>
      <c r="P164" s="81"/>
      <c r="Q164" s="81"/>
      <c r="R164" s="81"/>
      <c r="S164" s="81"/>
      <c r="T164" s="81"/>
      <c r="U164" s="81"/>
      <c r="V164" s="81"/>
      <c r="W164" s="81"/>
      <c r="X164" s="89"/>
      <c r="Y164" s="89"/>
      <c r="Z164" s="89"/>
      <c r="AA164" s="89"/>
      <c r="AB164" s="89"/>
    </row>
    <row r="165" spans="1:28" s="35" customFormat="1" ht="24" customHeight="1">
      <c r="A165" s="88">
        <v>144</v>
      </c>
      <c r="B165" s="32"/>
      <c r="C165" s="99"/>
      <c r="D165" s="33"/>
      <c r="E165" s="33"/>
      <c r="F165" s="100"/>
      <c r="G165" s="33"/>
      <c r="H165" s="32"/>
      <c r="I165" s="39"/>
      <c r="J165" s="103"/>
      <c r="K165" s="34"/>
      <c r="L165" s="34"/>
      <c r="M165" s="55" t="str">
        <f>IFERROR(VLOOKUP(B165,VALUES!$E$2:$F$77,2,FALSE),"")</f>
        <v/>
      </c>
      <c r="N165" s="81"/>
      <c r="O165" s="81"/>
      <c r="P165" s="81"/>
      <c r="Q165" s="81"/>
      <c r="R165" s="81"/>
      <c r="S165" s="81"/>
      <c r="T165" s="81"/>
      <c r="U165" s="81"/>
      <c r="V165" s="81"/>
      <c r="W165" s="81"/>
      <c r="X165" s="89"/>
      <c r="Y165" s="89"/>
      <c r="Z165" s="89"/>
      <c r="AA165" s="89"/>
      <c r="AB165" s="89"/>
    </row>
    <row r="166" spans="1:28" s="35" customFormat="1" ht="24" customHeight="1">
      <c r="A166" s="88">
        <v>145</v>
      </c>
      <c r="B166" s="32"/>
      <c r="C166" s="99"/>
      <c r="D166" s="33"/>
      <c r="E166" s="33"/>
      <c r="F166" s="100"/>
      <c r="G166" s="33"/>
      <c r="H166" s="32"/>
      <c r="I166" s="39"/>
      <c r="J166" s="103"/>
      <c r="K166" s="34"/>
      <c r="L166" s="34"/>
      <c r="M166" s="55" t="str">
        <f>IFERROR(VLOOKUP(B166,VALUES!$E$2:$F$77,2,FALSE),"")</f>
        <v/>
      </c>
      <c r="N166" s="81"/>
      <c r="O166" s="81"/>
      <c r="P166" s="81"/>
      <c r="Q166" s="81"/>
      <c r="R166" s="81"/>
      <c r="S166" s="81"/>
      <c r="T166" s="81"/>
      <c r="U166" s="81"/>
      <c r="V166" s="81"/>
      <c r="W166" s="81"/>
      <c r="X166" s="89"/>
      <c r="Y166" s="89"/>
      <c r="Z166" s="89"/>
      <c r="AA166" s="89"/>
      <c r="AB166" s="89"/>
    </row>
    <row r="167" spans="1:28" s="35" customFormat="1" ht="24" customHeight="1">
      <c r="A167" s="88">
        <v>146</v>
      </c>
      <c r="B167" s="32"/>
      <c r="C167" s="99"/>
      <c r="D167" s="33"/>
      <c r="E167" s="33"/>
      <c r="F167" s="100"/>
      <c r="G167" s="33"/>
      <c r="H167" s="32"/>
      <c r="I167" s="39"/>
      <c r="J167" s="103"/>
      <c r="K167" s="34"/>
      <c r="L167" s="34"/>
      <c r="M167" s="55" t="str">
        <f>IFERROR(VLOOKUP(B167,VALUES!$E$2:$F$77,2,FALSE),"")</f>
        <v/>
      </c>
      <c r="N167" s="81"/>
      <c r="O167" s="81"/>
      <c r="P167" s="81"/>
      <c r="Q167" s="81"/>
      <c r="R167" s="81"/>
      <c r="S167" s="81"/>
      <c r="T167" s="81"/>
      <c r="U167" s="81"/>
      <c r="V167" s="81"/>
      <c r="W167" s="81"/>
      <c r="X167" s="89"/>
      <c r="Y167" s="89"/>
      <c r="Z167" s="89"/>
      <c r="AA167" s="89"/>
      <c r="AB167" s="89"/>
    </row>
    <row r="168" spans="1:28" s="35" customFormat="1" ht="24" customHeight="1">
      <c r="A168" s="88">
        <v>147</v>
      </c>
      <c r="B168" s="32"/>
      <c r="C168" s="99"/>
      <c r="D168" s="33"/>
      <c r="E168" s="33"/>
      <c r="F168" s="100"/>
      <c r="G168" s="33"/>
      <c r="H168" s="32"/>
      <c r="I168" s="39"/>
      <c r="J168" s="103"/>
      <c r="K168" s="34"/>
      <c r="L168" s="34"/>
      <c r="M168" s="55" t="str">
        <f>IFERROR(VLOOKUP(B168,VALUES!$E$2:$F$77,2,FALSE),"")</f>
        <v/>
      </c>
      <c r="N168" s="81"/>
      <c r="O168" s="81"/>
      <c r="P168" s="81"/>
      <c r="Q168" s="81"/>
      <c r="R168" s="81"/>
      <c r="S168" s="81"/>
      <c r="T168" s="81"/>
      <c r="U168" s="81"/>
      <c r="V168" s="81"/>
      <c r="W168" s="81"/>
      <c r="X168" s="89"/>
      <c r="Y168" s="89"/>
      <c r="Z168" s="89"/>
      <c r="AA168" s="89"/>
      <c r="AB168" s="89"/>
    </row>
    <row r="169" spans="1:28" s="35" customFormat="1" ht="24" customHeight="1">
      <c r="A169" s="88">
        <v>148</v>
      </c>
      <c r="B169" s="32"/>
      <c r="C169" s="99"/>
      <c r="D169" s="33"/>
      <c r="E169" s="33"/>
      <c r="F169" s="100"/>
      <c r="G169" s="33"/>
      <c r="H169" s="32"/>
      <c r="I169" s="39"/>
      <c r="J169" s="103"/>
      <c r="K169" s="34"/>
      <c r="L169" s="34"/>
      <c r="M169" s="55" t="str">
        <f>IFERROR(VLOOKUP(B169,VALUES!$E$2:$F$77,2,FALSE),"")</f>
        <v/>
      </c>
      <c r="N169" s="81"/>
      <c r="O169" s="81"/>
      <c r="P169" s="81"/>
      <c r="Q169" s="81"/>
      <c r="R169" s="81"/>
      <c r="S169" s="81"/>
      <c r="T169" s="81"/>
      <c r="U169" s="81"/>
      <c r="V169" s="81"/>
      <c r="W169" s="81"/>
      <c r="X169" s="89"/>
      <c r="Y169" s="89"/>
      <c r="Z169" s="89"/>
      <c r="AA169" s="89"/>
      <c r="AB169" s="89"/>
    </row>
    <row r="170" spans="1:28" s="35" customFormat="1" ht="24" customHeight="1">
      <c r="A170" s="88">
        <v>149</v>
      </c>
      <c r="B170" s="32"/>
      <c r="C170" s="99"/>
      <c r="D170" s="33"/>
      <c r="E170" s="33"/>
      <c r="F170" s="100"/>
      <c r="G170" s="33"/>
      <c r="H170" s="32"/>
      <c r="I170" s="39"/>
      <c r="J170" s="103"/>
      <c r="K170" s="34"/>
      <c r="L170" s="34"/>
      <c r="M170" s="55" t="str">
        <f>IFERROR(VLOOKUP(B170,VALUES!$E$2:$F$77,2,FALSE),"")</f>
        <v/>
      </c>
      <c r="N170" s="81"/>
      <c r="O170" s="81"/>
      <c r="P170" s="81"/>
      <c r="Q170" s="81"/>
      <c r="R170" s="81"/>
      <c r="S170" s="81"/>
      <c r="T170" s="81"/>
      <c r="U170" s="81"/>
      <c r="V170" s="81"/>
      <c r="W170" s="81"/>
      <c r="X170" s="89"/>
      <c r="Y170" s="89"/>
      <c r="Z170" s="89"/>
      <c r="AA170" s="89"/>
      <c r="AB170" s="89"/>
    </row>
    <row r="171" spans="1:28" s="35" customFormat="1" ht="24" customHeight="1">
      <c r="A171" s="88">
        <v>150</v>
      </c>
      <c r="B171" s="32"/>
      <c r="C171" s="99"/>
      <c r="D171" s="33"/>
      <c r="E171" s="33"/>
      <c r="F171" s="100"/>
      <c r="G171" s="33"/>
      <c r="H171" s="32"/>
      <c r="I171" s="39"/>
      <c r="J171" s="103"/>
      <c r="K171" s="34"/>
      <c r="L171" s="34"/>
      <c r="M171" s="55" t="str">
        <f>IFERROR(VLOOKUP(B171,VALUES!$E$2:$F$77,2,FALSE),"")</f>
        <v/>
      </c>
      <c r="N171" s="81"/>
      <c r="O171" s="81"/>
      <c r="P171" s="81"/>
      <c r="Q171" s="81"/>
      <c r="R171" s="81"/>
      <c r="S171" s="81"/>
      <c r="T171" s="81"/>
      <c r="U171" s="81"/>
      <c r="V171" s="81"/>
      <c r="W171" s="81"/>
      <c r="X171" s="89"/>
      <c r="Y171" s="89"/>
      <c r="Z171" s="89"/>
      <c r="AA171" s="89"/>
      <c r="AB171" s="89"/>
    </row>
    <row r="172" spans="1:28" s="35" customFormat="1" ht="24" customHeight="1">
      <c r="A172" s="88">
        <v>151</v>
      </c>
      <c r="B172" s="32"/>
      <c r="C172" s="99"/>
      <c r="D172" s="33"/>
      <c r="E172" s="33"/>
      <c r="F172" s="100"/>
      <c r="G172" s="33"/>
      <c r="H172" s="32"/>
      <c r="I172" s="39"/>
      <c r="J172" s="103"/>
      <c r="K172" s="34"/>
      <c r="L172" s="34"/>
      <c r="M172" s="55" t="str">
        <f>IFERROR(VLOOKUP(B172,VALUES!$E$2:$F$77,2,FALSE),"")</f>
        <v/>
      </c>
      <c r="N172" s="81"/>
      <c r="O172" s="81"/>
      <c r="P172" s="81"/>
      <c r="Q172" s="81"/>
      <c r="R172" s="81"/>
      <c r="S172" s="81"/>
      <c r="T172" s="81"/>
      <c r="U172" s="81"/>
      <c r="V172" s="81"/>
      <c r="W172" s="81"/>
      <c r="X172" s="89"/>
      <c r="Y172" s="89"/>
      <c r="Z172" s="89"/>
      <c r="AA172" s="89"/>
      <c r="AB172" s="89"/>
    </row>
    <row r="173" spans="1:28" s="35" customFormat="1" ht="24" customHeight="1">
      <c r="A173" s="88">
        <v>152</v>
      </c>
      <c r="B173" s="32"/>
      <c r="C173" s="99"/>
      <c r="D173" s="33"/>
      <c r="E173" s="33"/>
      <c r="F173" s="100"/>
      <c r="G173" s="33"/>
      <c r="H173" s="32"/>
      <c r="I173" s="39"/>
      <c r="J173" s="103"/>
      <c r="K173" s="34"/>
      <c r="L173" s="34"/>
      <c r="M173" s="55" t="str">
        <f>IFERROR(VLOOKUP(B173,VALUES!$E$2:$F$77,2,FALSE),"")</f>
        <v/>
      </c>
      <c r="N173" s="81"/>
      <c r="O173" s="81"/>
      <c r="P173" s="81"/>
      <c r="Q173" s="81"/>
      <c r="R173" s="81"/>
      <c r="S173" s="81"/>
      <c r="T173" s="81"/>
      <c r="U173" s="81"/>
      <c r="V173" s="81"/>
      <c r="W173" s="81"/>
      <c r="X173" s="89"/>
      <c r="Y173" s="89"/>
      <c r="Z173" s="89"/>
      <c r="AA173" s="89"/>
      <c r="AB173" s="89"/>
    </row>
    <row r="174" spans="1:28" s="35" customFormat="1" ht="24" customHeight="1">
      <c r="A174" s="88">
        <v>153</v>
      </c>
      <c r="B174" s="32"/>
      <c r="C174" s="99"/>
      <c r="D174" s="33"/>
      <c r="E174" s="33"/>
      <c r="F174" s="100"/>
      <c r="G174" s="33"/>
      <c r="H174" s="32"/>
      <c r="I174" s="39"/>
      <c r="J174" s="103"/>
      <c r="K174" s="34"/>
      <c r="L174" s="34"/>
      <c r="M174" s="55" t="str">
        <f>IFERROR(VLOOKUP(B174,VALUES!$E$2:$F$77,2,FALSE),"")</f>
        <v/>
      </c>
      <c r="N174" s="81"/>
      <c r="O174" s="81"/>
      <c r="P174" s="81"/>
      <c r="Q174" s="81"/>
      <c r="R174" s="81"/>
      <c r="S174" s="81"/>
      <c r="T174" s="81"/>
      <c r="U174" s="81"/>
      <c r="V174" s="81"/>
      <c r="W174" s="81"/>
      <c r="X174" s="89"/>
      <c r="Y174" s="89"/>
      <c r="Z174" s="89"/>
      <c r="AA174" s="89"/>
      <c r="AB174" s="89"/>
    </row>
    <row r="175" spans="1:28" s="35" customFormat="1" ht="24" customHeight="1">
      <c r="A175" s="88">
        <v>154</v>
      </c>
      <c r="B175" s="32"/>
      <c r="C175" s="99"/>
      <c r="D175" s="33"/>
      <c r="E175" s="33"/>
      <c r="F175" s="100"/>
      <c r="G175" s="33"/>
      <c r="H175" s="32"/>
      <c r="I175" s="39"/>
      <c r="J175" s="103"/>
      <c r="K175" s="34"/>
      <c r="L175" s="34"/>
      <c r="M175" s="55" t="str">
        <f>IFERROR(VLOOKUP(B175,VALUES!$E$2:$F$77,2,FALSE),"")</f>
        <v/>
      </c>
      <c r="N175" s="81"/>
      <c r="O175" s="81"/>
      <c r="P175" s="81"/>
      <c r="Q175" s="81"/>
      <c r="R175" s="81"/>
      <c r="S175" s="81"/>
      <c r="T175" s="81"/>
      <c r="U175" s="81"/>
      <c r="V175" s="81"/>
      <c r="W175" s="81"/>
      <c r="X175" s="89"/>
      <c r="Y175" s="89"/>
      <c r="Z175" s="89"/>
      <c r="AA175" s="89"/>
      <c r="AB175" s="89"/>
    </row>
    <row r="176" spans="1:28" s="35" customFormat="1" ht="24" customHeight="1">
      <c r="A176" s="88">
        <v>155</v>
      </c>
      <c r="B176" s="32"/>
      <c r="C176" s="99"/>
      <c r="D176" s="33"/>
      <c r="E176" s="33"/>
      <c r="F176" s="100"/>
      <c r="G176" s="33"/>
      <c r="H176" s="32"/>
      <c r="I176" s="39"/>
      <c r="J176" s="103"/>
      <c r="K176" s="34"/>
      <c r="L176" s="34"/>
      <c r="M176" s="55" t="str">
        <f>IFERROR(VLOOKUP(B176,VALUES!$E$2:$F$77,2,FALSE),"")</f>
        <v/>
      </c>
      <c r="N176" s="81"/>
      <c r="O176" s="81"/>
      <c r="P176" s="81"/>
      <c r="Q176" s="81"/>
      <c r="R176" s="81"/>
      <c r="S176" s="81"/>
      <c r="T176" s="81"/>
      <c r="U176" s="81"/>
      <c r="V176" s="81"/>
      <c r="W176" s="81"/>
      <c r="X176" s="89"/>
      <c r="Y176" s="89"/>
      <c r="Z176" s="89"/>
      <c r="AA176" s="89"/>
      <c r="AB176" s="89"/>
    </row>
    <row r="177" spans="1:28" s="35" customFormat="1" ht="24" customHeight="1">
      <c r="A177" s="88">
        <v>156</v>
      </c>
      <c r="B177" s="32"/>
      <c r="C177" s="99"/>
      <c r="D177" s="33"/>
      <c r="E177" s="33"/>
      <c r="F177" s="100"/>
      <c r="G177" s="33"/>
      <c r="H177" s="32"/>
      <c r="I177" s="39"/>
      <c r="J177" s="103"/>
      <c r="K177" s="34"/>
      <c r="L177" s="34"/>
      <c r="M177" s="55" t="str">
        <f>IFERROR(VLOOKUP(B177,VALUES!$E$2:$F$77,2,FALSE),"")</f>
        <v/>
      </c>
      <c r="N177" s="81"/>
      <c r="O177" s="81"/>
      <c r="P177" s="81"/>
      <c r="Q177" s="81"/>
      <c r="R177" s="81"/>
      <c r="S177" s="81"/>
      <c r="T177" s="81"/>
      <c r="U177" s="81"/>
      <c r="V177" s="81"/>
      <c r="W177" s="81"/>
      <c r="X177" s="89"/>
      <c r="Y177" s="89"/>
      <c r="Z177" s="89"/>
      <c r="AA177" s="89"/>
      <c r="AB177" s="89"/>
    </row>
    <row r="178" spans="1:28" s="35" customFormat="1" ht="24" customHeight="1">
      <c r="A178" s="88">
        <v>157</v>
      </c>
      <c r="B178" s="32"/>
      <c r="C178" s="99"/>
      <c r="D178" s="33"/>
      <c r="E178" s="33"/>
      <c r="F178" s="100"/>
      <c r="G178" s="33"/>
      <c r="H178" s="32"/>
      <c r="I178" s="39"/>
      <c r="J178" s="103"/>
      <c r="K178" s="34"/>
      <c r="L178" s="34"/>
      <c r="M178" s="55" t="str">
        <f>IFERROR(VLOOKUP(B178,VALUES!$E$2:$F$77,2,FALSE),"")</f>
        <v/>
      </c>
      <c r="N178" s="81"/>
      <c r="O178" s="81"/>
      <c r="P178" s="81"/>
      <c r="Q178" s="81"/>
      <c r="R178" s="81"/>
      <c r="S178" s="81"/>
      <c r="T178" s="81"/>
      <c r="U178" s="81"/>
      <c r="V178" s="81"/>
      <c r="W178" s="81"/>
      <c r="X178" s="89"/>
      <c r="Y178" s="89"/>
      <c r="Z178" s="89"/>
      <c r="AA178" s="89"/>
      <c r="AB178" s="89"/>
    </row>
    <row r="179" spans="1:28" s="35" customFormat="1" ht="24" customHeight="1">
      <c r="A179" s="88">
        <v>158</v>
      </c>
      <c r="B179" s="32"/>
      <c r="C179" s="99"/>
      <c r="D179" s="33"/>
      <c r="E179" s="33"/>
      <c r="F179" s="100"/>
      <c r="G179" s="33"/>
      <c r="H179" s="32"/>
      <c r="I179" s="39"/>
      <c r="J179" s="103"/>
      <c r="K179" s="34"/>
      <c r="L179" s="34"/>
      <c r="M179" s="55" t="str">
        <f>IFERROR(VLOOKUP(B179,VALUES!$E$2:$F$77,2,FALSE),"")</f>
        <v/>
      </c>
      <c r="N179" s="81"/>
      <c r="O179" s="81"/>
      <c r="P179" s="81"/>
      <c r="Q179" s="81"/>
      <c r="R179" s="81"/>
      <c r="S179" s="81"/>
      <c r="T179" s="81"/>
      <c r="U179" s="81"/>
      <c r="V179" s="81"/>
      <c r="W179" s="81"/>
      <c r="X179" s="89"/>
      <c r="Y179" s="89"/>
      <c r="Z179" s="89"/>
      <c r="AA179" s="89"/>
      <c r="AB179" s="89"/>
    </row>
    <row r="180" spans="1:28" s="35" customFormat="1" ht="24" customHeight="1">
      <c r="A180" s="88">
        <v>159</v>
      </c>
      <c r="B180" s="32"/>
      <c r="C180" s="99"/>
      <c r="D180" s="33"/>
      <c r="E180" s="33"/>
      <c r="F180" s="100"/>
      <c r="G180" s="33"/>
      <c r="H180" s="32"/>
      <c r="I180" s="39"/>
      <c r="J180" s="103"/>
      <c r="K180" s="34"/>
      <c r="L180" s="34"/>
      <c r="M180" s="55" t="str">
        <f>IFERROR(VLOOKUP(B180,VALUES!$E$2:$F$77,2,FALSE),"")</f>
        <v/>
      </c>
      <c r="N180" s="81"/>
      <c r="O180" s="81"/>
      <c r="P180" s="81"/>
      <c r="Q180" s="81"/>
      <c r="R180" s="81"/>
      <c r="S180" s="81"/>
      <c r="T180" s="81"/>
      <c r="U180" s="81"/>
      <c r="V180" s="81"/>
      <c r="W180" s="81"/>
      <c r="X180" s="89"/>
      <c r="Y180" s="89"/>
      <c r="Z180" s="89"/>
      <c r="AA180" s="89"/>
      <c r="AB180" s="89"/>
    </row>
    <row r="181" spans="1:28" s="35" customFormat="1" ht="24" customHeight="1">
      <c r="A181" s="88">
        <v>160</v>
      </c>
      <c r="B181" s="32"/>
      <c r="C181" s="99"/>
      <c r="D181" s="33"/>
      <c r="E181" s="33"/>
      <c r="F181" s="100"/>
      <c r="G181" s="33"/>
      <c r="H181" s="32"/>
      <c r="I181" s="39"/>
      <c r="J181" s="103"/>
      <c r="K181" s="34"/>
      <c r="L181" s="34"/>
      <c r="M181" s="55" t="str">
        <f>IFERROR(VLOOKUP(B181,VALUES!$E$2:$F$77,2,FALSE),"")</f>
        <v/>
      </c>
      <c r="N181" s="81"/>
      <c r="O181" s="81"/>
      <c r="P181" s="81"/>
      <c r="Q181" s="81"/>
      <c r="R181" s="81"/>
      <c r="S181" s="81"/>
      <c r="T181" s="81"/>
      <c r="U181" s="81"/>
      <c r="V181" s="81"/>
      <c r="W181" s="81"/>
      <c r="X181" s="89"/>
      <c r="Y181" s="89"/>
      <c r="Z181" s="89"/>
      <c r="AA181" s="89"/>
      <c r="AB181" s="89"/>
    </row>
    <row r="182" spans="1:28" s="35" customFormat="1" ht="24" customHeight="1">
      <c r="A182" s="88">
        <v>161</v>
      </c>
      <c r="B182" s="32"/>
      <c r="C182" s="99"/>
      <c r="D182" s="33"/>
      <c r="E182" s="33"/>
      <c r="F182" s="100"/>
      <c r="G182" s="33"/>
      <c r="H182" s="32"/>
      <c r="I182" s="39"/>
      <c r="J182" s="103"/>
      <c r="K182" s="34"/>
      <c r="L182" s="34"/>
      <c r="M182" s="55" t="str">
        <f>IFERROR(VLOOKUP(B182,VALUES!$E$2:$F$77,2,FALSE),"")</f>
        <v/>
      </c>
      <c r="N182" s="81"/>
      <c r="O182" s="81"/>
      <c r="P182" s="81"/>
      <c r="Q182" s="81"/>
      <c r="R182" s="81"/>
      <c r="S182" s="81"/>
      <c r="T182" s="81"/>
      <c r="U182" s="81"/>
      <c r="V182" s="81"/>
      <c r="W182" s="81"/>
      <c r="X182" s="89"/>
      <c r="Y182" s="89"/>
      <c r="Z182" s="89"/>
      <c r="AA182" s="89"/>
      <c r="AB182" s="89"/>
    </row>
    <row r="183" spans="1:28" s="35" customFormat="1" ht="24" customHeight="1">
      <c r="A183" s="88">
        <v>162</v>
      </c>
      <c r="B183" s="32"/>
      <c r="C183" s="99"/>
      <c r="D183" s="33"/>
      <c r="E183" s="33"/>
      <c r="F183" s="100"/>
      <c r="G183" s="33"/>
      <c r="H183" s="32"/>
      <c r="I183" s="39"/>
      <c r="J183" s="103"/>
      <c r="K183" s="34"/>
      <c r="L183" s="34"/>
      <c r="M183" s="55" t="str">
        <f>IFERROR(VLOOKUP(B183,VALUES!$E$2:$F$77,2,FALSE),"")</f>
        <v/>
      </c>
      <c r="N183" s="81"/>
      <c r="O183" s="81"/>
      <c r="P183" s="81"/>
      <c r="Q183" s="81"/>
      <c r="R183" s="81"/>
      <c r="S183" s="81"/>
      <c r="T183" s="81"/>
      <c r="U183" s="81"/>
      <c r="V183" s="81"/>
      <c r="W183" s="81"/>
      <c r="X183" s="89"/>
      <c r="Y183" s="89"/>
      <c r="Z183" s="89"/>
      <c r="AA183" s="89"/>
      <c r="AB183" s="89"/>
    </row>
    <row r="184" spans="1:28" s="35" customFormat="1" ht="24" customHeight="1">
      <c r="A184" s="88">
        <v>163</v>
      </c>
      <c r="B184" s="32"/>
      <c r="C184" s="99"/>
      <c r="D184" s="33"/>
      <c r="E184" s="33"/>
      <c r="F184" s="100"/>
      <c r="G184" s="33"/>
      <c r="H184" s="32"/>
      <c r="I184" s="39"/>
      <c r="J184" s="103"/>
      <c r="K184" s="34"/>
      <c r="L184" s="34"/>
      <c r="M184" s="55" t="str">
        <f>IFERROR(VLOOKUP(B184,VALUES!$E$2:$F$77,2,FALSE),"")</f>
        <v/>
      </c>
      <c r="N184" s="81"/>
      <c r="O184" s="81"/>
      <c r="P184" s="81"/>
      <c r="Q184" s="81"/>
      <c r="R184" s="81"/>
      <c r="S184" s="81"/>
      <c r="T184" s="81"/>
      <c r="U184" s="81"/>
      <c r="V184" s="81"/>
      <c r="W184" s="81"/>
      <c r="X184" s="89"/>
      <c r="Y184" s="89"/>
      <c r="Z184" s="89"/>
      <c r="AA184" s="89"/>
      <c r="AB184" s="89"/>
    </row>
    <row r="185" spans="1:28" s="35" customFormat="1" ht="24" customHeight="1">
      <c r="A185" s="88">
        <v>164</v>
      </c>
      <c r="B185" s="32"/>
      <c r="C185" s="99"/>
      <c r="D185" s="33"/>
      <c r="E185" s="33"/>
      <c r="F185" s="100"/>
      <c r="G185" s="33"/>
      <c r="H185" s="32"/>
      <c r="I185" s="39"/>
      <c r="J185" s="103"/>
      <c r="K185" s="34"/>
      <c r="L185" s="34"/>
      <c r="M185" s="55" t="str">
        <f>IFERROR(VLOOKUP(B185,VALUES!$E$2:$F$77,2,FALSE),"")</f>
        <v/>
      </c>
      <c r="N185" s="81"/>
      <c r="O185" s="81"/>
      <c r="P185" s="81"/>
      <c r="Q185" s="81"/>
      <c r="R185" s="81"/>
      <c r="S185" s="81"/>
      <c r="T185" s="81"/>
      <c r="U185" s="81"/>
      <c r="V185" s="81"/>
      <c r="W185" s="81"/>
      <c r="X185" s="89"/>
      <c r="Y185" s="89"/>
      <c r="Z185" s="89"/>
      <c r="AA185" s="89"/>
      <c r="AB185" s="89"/>
    </row>
    <row r="186" spans="1:28" s="35" customFormat="1" ht="24" customHeight="1">
      <c r="A186" s="88">
        <v>165</v>
      </c>
      <c r="B186" s="32"/>
      <c r="C186" s="99"/>
      <c r="D186" s="33"/>
      <c r="E186" s="33"/>
      <c r="F186" s="100"/>
      <c r="G186" s="33"/>
      <c r="H186" s="32"/>
      <c r="I186" s="39"/>
      <c r="J186" s="103"/>
      <c r="K186" s="34"/>
      <c r="L186" s="34"/>
      <c r="M186" s="55" t="str">
        <f>IFERROR(VLOOKUP(B186,VALUES!$E$2:$F$77,2,FALSE),"")</f>
        <v/>
      </c>
      <c r="N186" s="81"/>
      <c r="O186" s="81"/>
      <c r="P186" s="81"/>
      <c r="Q186" s="81"/>
      <c r="R186" s="81"/>
      <c r="S186" s="81"/>
      <c r="T186" s="81"/>
      <c r="U186" s="81"/>
      <c r="V186" s="81"/>
      <c r="W186" s="81"/>
      <c r="X186" s="89"/>
      <c r="Y186" s="89"/>
      <c r="Z186" s="89"/>
      <c r="AA186" s="89"/>
      <c r="AB186" s="89"/>
    </row>
    <row r="187" spans="1:28" s="35" customFormat="1" ht="24" customHeight="1">
      <c r="A187" s="88">
        <v>166</v>
      </c>
      <c r="B187" s="32"/>
      <c r="C187" s="99"/>
      <c r="D187" s="33"/>
      <c r="E187" s="33"/>
      <c r="F187" s="100"/>
      <c r="G187" s="33"/>
      <c r="H187" s="32"/>
      <c r="I187" s="39"/>
      <c r="J187" s="103"/>
      <c r="K187" s="34"/>
      <c r="L187" s="34"/>
      <c r="M187" s="55" t="str">
        <f>IFERROR(VLOOKUP(B187,VALUES!$E$2:$F$77,2,FALSE),"")</f>
        <v/>
      </c>
      <c r="N187" s="81"/>
      <c r="O187" s="81"/>
      <c r="P187" s="81"/>
      <c r="Q187" s="81"/>
      <c r="R187" s="81"/>
      <c r="S187" s="81"/>
      <c r="T187" s="81"/>
      <c r="U187" s="81"/>
      <c r="V187" s="81"/>
      <c r="W187" s="81"/>
      <c r="X187" s="89"/>
      <c r="Y187" s="89"/>
      <c r="Z187" s="89"/>
      <c r="AA187" s="89"/>
      <c r="AB187" s="89"/>
    </row>
    <row r="188" spans="1:28" s="35" customFormat="1" ht="24" customHeight="1">
      <c r="A188" s="88">
        <v>167</v>
      </c>
      <c r="B188" s="32"/>
      <c r="C188" s="99"/>
      <c r="D188" s="33"/>
      <c r="E188" s="33"/>
      <c r="F188" s="100"/>
      <c r="G188" s="33"/>
      <c r="H188" s="32"/>
      <c r="I188" s="39"/>
      <c r="J188" s="103"/>
      <c r="K188" s="34"/>
      <c r="L188" s="34"/>
      <c r="M188" s="55" t="str">
        <f>IFERROR(VLOOKUP(B188,VALUES!$E$2:$F$77,2,FALSE),"")</f>
        <v/>
      </c>
      <c r="N188" s="81"/>
      <c r="O188" s="81"/>
      <c r="P188" s="81"/>
      <c r="Q188" s="81"/>
      <c r="R188" s="81"/>
      <c r="S188" s="81"/>
      <c r="T188" s="81"/>
      <c r="U188" s="81"/>
      <c r="V188" s="81"/>
      <c r="W188" s="81"/>
      <c r="X188" s="89"/>
      <c r="Y188" s="89"/>
      <c r="Z188" s="89"/>
      <c r="AA188" s="89"/>
      <c r="AB188" s="89"/>
    </row>
    <row r="189" spans="1:28" s="35" customFormat="1" ht="24" customHeight="1">
      <c r="A189" s="88">
        <v>168</v>
      </c>
      <c r="B189" s="32"/>
      <c r="C189" s="99"/>
      <c r="D189" s="33"/>
      <c r="E189" s="33"/>
      <c r="F189" s="100"/>
      <c r="G189" s="33"/>
      <c r="H189" s="32"/>
      <c r="I189" s="39"/>
      <c r="J189" s="103"/>
      <c r="K189" s="34"/>
      <c r="L189" s="34"/>
      <c r="M189" s="55" t="str">
        <f>IFERROR(VLOOKUP(B189,VALUES!$E$2:$F$77,2,FALSE),"")</f>
        <v/>
      </c>
      <c r="N189" s="81"/>
      <c r="O189" s="81"/>
      <c r="P189" s="81"/>
      <c r="Q189" s="81"/>
      <c r="R189" s="81"/>
      <c r="S189" s="81"/>
      <c r="T189" s="81"/>
      <c r="U189" s="81"/>
      <c r="V189" s="81"/>
      <c r="W189" s="81"/>
      <c r="X189" s="89"/>
      <c r="Y189" s="89"/>
      <c r="Z189" s="89"/>
      <c r="AA189" s="89"/>
      <c r="AB189" s="89"/>
    </row>
    <row r="190" spans="1:28" s="35" customFormat="1" ht="24" customHeight="1">
      <c r="A190" s="88">
        <v>169</v>
      </c>
      <c r="B190" s="32"/>
      <c r="C190" s="99"/>
      <c r="D190" s="33"/>
      <c r="E190" s="33"/>
      <c r="F190" s="100"/>
      <c r="G190" s="33"/>
      <c r="H190" s="32"/>
      <c r="I190" s="39"/>
      <c r="J190" s="103"/>
      <c r="K190" s="34"/>
      <c r="L190" s="34"/>
      <c r="M190" s="55" t="str">
        <f>IFERROR(VLOOKUP(B190,VALUES!$E$2:$F$77,2,FALSE),"")</f>
        <v/>
      </c>
      <c r="N190" s="81"/>
      <c r="O190" s="81"/>
      <c r="P190" s="81"/>
      <c r="Q190" s="81"/>
      <c r="R190" s="81"/>
      <c r="S190" s="81"/>
      <c r="T190" s="81"/>
      <c r="U190" s="81"/>
      <c r="V190" s="81"/>
      <c r="W190" s="81"/>
      <c r="X190" s="89"/>
      <c r="Y190" s="89"/>
      <c r="Z190" s="89"/>
      <c r="AA190" s="89"/>
      <c r="AB190" s="89"/>
    </row>
    <row r="191" spans="1:28" s="35" customFormat="1" ht="24" customHeight="1">
      <c r="A191" s="88">
        <v>170</v>
      </c>
      <c r="B191" s="32"/>
      <c r="C191" s="99"/>
      <c r="D191" s="33"/>
      <c r="E191" s="33"/>
      <c r="F191" s="100"/>
      <c r="G191" s="33"/>
      <c r="H191" s="32"/>
      <c r="I191" s="39"/>
      <c r="J191" s="103"/>
      <c r="K191" s="34"/>
      <c r="L191" s="34"/>
      <c r="M191" s="55" t="str">
        <f>IFERROR(VLOOKUP(B191,VALUES!$E$2:$F$77,2,FALSE),"")</f>
        <v/>
      </c>
      <c r="N191" s="81"/>
      <c r="O191" s="81"/>
      <c r="P191" s="81"/>
      <c r="Q191" s="81"/>
      <c r="R191" s="81"/>
      <c r="S191" s="81"/>
      <c r="T191" s="81"/>
      <c r="U191" s="81"/>
      <c r="V191" s="81"/>
      <c r="W191" s="81"/>
      <c r="X191" s="89"/>
      <c r="Y191" s="89"/>
      <c r="Z191" s="89"/>
      <c r="AA191" s="89"/>
      <c r="AB191" s="89"/>
    </row>
    <row r="192" spans="1:28" s="35" customFormat="1" ht="24" customHeight="1">
      <c r="A192" s="88">
        <v>171</v>
      </c>
      <c r="B192" s="32"/>
      <c r="C192" s="99"/>
      <c r="D192" s="33"/>
      <c r="E192" s="33"/>
      <c r="F192" s="100"/>
      <c r="G192" s="33"/>
      <c r="H192" s="32"/>
      <c r="I192" s="39"/>
      <c r="J192" s="103"/>
      <c r="K192" s="34"/>
      <c r="L192" s="34"/>
      <c r="M192" s="55" t="str">
        <f>IFERROR(VLOOKUP(B192,VALUES!$E$2:$F$77,2,FALSE),"")</f>
        <v/>
      </c>
      <c r="N192" s="81"/>
      <c r="O192" s="81"/>
      <c r="P192" s="81"/>
      <c r="Q192" s="81"/>
      <c r="R192" s="81"/>
      <c r="S192" s="81"/>
      <c r="T192" s="81"/>
      <c r="U192" s="81"/>
      <c r="V192" s="81"/>
      <c r="W192" s="81"/>
      <c r="X192" s="89"/>
      <c r="Y192" s="89"/>
      <c r="Z192" s="89"/>
      <c r="AA192" s="89"/>
      <c r="AB192" s="89"/>
    </row>
    <row r="193" spans="1:28" s="35" customFormat="1" ht="24" customHeight="1">
      <c r="A193" s="88">
        <v>172</v>
      </c>
      <c r="B193" s="32"/>
      <c r="C193" s="99"/>
      <c r="D193" s="33"/>
      <c r="E193" s="33"/>
      <c r="F193" s="100"/>
      <c r="G193" s="33"/>
      <c r="H193" s="32"/>
      <c r="I193" s="39"/>
      <c r="J193" s="103"/>
      <c r="K193" s="34"/>
      <c r="L193" s="34"/>
      <c r="M193" s="55" t="str">
        <f>IFERROR(VLOOKUP(B193,VALUES!$E$2:$F$77,2,FALSE),"")</f>
        <v/>
      </c>
      <c r="N193" s="81"/>
      <c r="O193" s="81"/>
      <c r="P193" s="81"/>
      <c r="Q193" s="81"/>
      <c r="R193" s="81"/>
      <c r="S193" s="81"/>
      <c r="T193" s="81"/>
      <c r="U193" s="81"/>
      <c r="V193" s="81"/>
      <c r="W193" s="81"/>
      <c r="X193" s="89"/>
      <c r="Y193" s="89"/>
      <c r="Z193" s="89"/>
      <c r="AA193" s="89"/>
      <c r="AB193" s="89"/>
    </row>
    <row r="194" spans="1:28" s="35" customFormat="1" ht="24" customHeight="1">
      <c r="A194" s="88">
        <v>173</v>
      </c>
      <c r="B194" s="32"/>
      <c r="C194" s="99"/>
      <c r="D194" s="33"/>
      <c r="E194" s="33"/>
      <c r="F194" s="100"/>
      <c r="G194" s="33"/>
      <c r="H194" s="32"/>
      <c r="I194" s="39"/>
      <c r="J194" s="103"/>
      <c r="K194" s="34"/>
      <c r="L194" s="34"/>
      <c r="M194" s="55" t="str">
        <f>IFERROR(VLOOKUP(B194,VALUES!$E$2:$F$77,2,FALSE),"")</f>
        <v/>
      </c>
      <c r="N194" s="81"/>
      <c r="O194" s="81"/>
      <c r="P194" s="81"/>
      <c r="Q194" s="81"/>
      <c r="R194" s="81"/>
      <c r="S194" s="81"/>
      <c r="T194" s="81"/>
      <c r="U194" s="81"/>
      <c r="V194" s="81"/>
      <c r="W194" s="81"/>
      <c r="X194" s="89"/>
      <c r="Y194" s="89"/>
      <c r="Z194" s="89"/>
      <c r="AA194" s="89"/>
      <c r="AB194" s="89"/>
    </row>
    <row r="195" spans="1:28" s="35" customFormat="1" ht="24" customHeight="1">
      <c r="A195" s="88">
        <v>174</v>
      </c>
      <c r="B195" s="32"/>
      <c r="C195" s="99"/>
      <c r="D195" s="33"/>
      <c r="E195" s="33"/>
      <c r="F195" s="100"/>
      <c r="G195" s="33"/>
      <c r="H195" s="32"/>
      <c r="I195" s="39"/>
      <c r="J195" s="103"/>
      <c r="K195" s="34"/>
      <c r="L195" s="34"/>
      <c r="M195" s="55" t="str">
        <f>IFERROR(VLOOKUP(B195,VALUES!$E$2:$F$77,2,FALSE),"")</f>
        <v/>
      </c>
      <c r="N195" s="81"/>
      <c r="O195" s="81"/>
      <c r="P195" s="81"/>
      <c r="Q195" s="81"/>
      <c r="R195" s="81"/>
      <c r="S195" s="81"/>
      <c r="T195" s="81"/>
      <c r="U195" s="81"/>
      <c r="V195" s="81"/>
      <c r="W195" s="81"/>
      <c r="X195" s="89"/>
      <c r="Y195" s="89"/>
      <c r="Z195" s="89"/>
      <c r="AA195" s="89"/>
      <c r="AB195" s="89"/>
    </row>
    <row r="196" spans="1:28" s="35" customFormat="1" ht="24" customHeight="1">
      <c r="A196" s="88">
        <v>175</v>
      </c>
      <c r="B196" s="32"/>
      <c r="C196" s="99"/>
      <c r="D196" s="33"/>
      <c r="E196" s="33"/>
      <c r="F196" s="100"/>
      <c r="G196" s="33"/>
      <c r="H196" s="32"/>
      <c r="I196" s="39"/>
      <c r="J196" s="103"/>
      <c r="K196" s="34"/>
      <c r="L196" s="34"/>
      <c r="M196" s="55" t="str">
        <f>IFERROR(VLOOKUP(B196,VALUES!$E$2:$F$77,2,FALSE),"")</f>
        <v/>
      </c>
      <c r="N196" s="81"/>
      <c r="O196" s="81"/>
      <c r="P196" s="81"/>
      <c r="Q196" s="81"/>
      <c r="R196" s="81"/>
      <c r="S196" s="81"/>
      <c r="T196" s="81"/>
      <c r="U196" s="81"/>
      <c r="V196" s="81"/>
      <c r="W196" s="81"/>
      <c r="X196" s="89"/>
      <c r="Y196" s="89"/>
      <c r="Z196" s="89"/>
      <c r="AA196" s="89"/>
      <c r="AB196" s="89"/>
    </row>
    <row r="197" spans="1:28" s="35" customFormat="1" ht="24" customHeight="1">
      <c r="A197" s="88">
        <v>176</v>
      </c>
      <c r="B197" s="32"/>
      <c r="C197" s="99"/>
      <c r="D197" s="33"/>
      <c r="E197" s="33"/>
      <c r="F197" s="100"/>
      <c r="G197" s="33"/>
      <c r="H197" s="32"/>
      <c r="I197" s="39"/>
      <c r="J197" s="103"/>
      <c r="K197" s="34"/>
      <c r="L197" s="34"/>
      <c r="M197" s="55" t="str">
        <f>IFERROR(VLOOKUP(B197,VALUES!$E$2:$F$77,2,FALSE),"")</f>
        <v/>
      </c>
      <c r="N197" s="81"/>
      <c r="O197" s="81"/>
      <c r="P197" s="81"/>
      <c r="Q197" s="81"/>
      <c r="R197" s="81"/>
      <c r="S197" s="81"/>
      <c r="T197" s="81"/>
      <c r="U197" s="81"/>
      <c r="V197" s="81"/>
      <c r="W197" s="81"/>
      <c r="X197" s="89"/>
      <c r="Y197" s="89"/>
      <c r="Z197" s="89"/>
      <c r="AA197" s="89"/>
      <c r="AB197" s="89"/>
    </row>
    <row r="198" spans="1:28" s="35" customFormat="1" ht="24" customHeight="1">
      <c r="A198" s="88">
        <v>177</v>
      </c>
      <c r="B198" s="32"/>
      <c r="C198" s="99"/>
      <c r="D198" s="33"/>
      <c r="E198" s="33"/>
      <c r="F198" s="100"/>
      <c r="G198" s="33"/>
      <c r="H198" s="32"/>
      <c r="I198" s="39"/>
      <c r="J198" s="103"/>
      <c r="K198" s="34"/>
      <c r="L198" s="34"/>
      <c r="M198" s="55" t="str">
        <f>IFERROR(VLOOKUP(B198,VALUES!$E$2:$F$77,2,FALSE),"")</f>
        <v/>
      </c>
      <c r="N198" s="81"/>
      <c r="O198" s="81"/>
      <c r="P198" s="81"/>
      <c r="Q198" s="81"/>
      <c r="R198" s="81"/>
      <c r="S198" s="81"/>
      <c r="T198" s="81"/>
      <c r="U198" s="81"/>
      <c r="V198" s="81"/>
      <c r="W198" s="81"/>
      <c r="X198" s="89"/>
      <c r="Y198" s="89"/>
      <c r="Z198" s="89"/>
      <c r="AA198" s="89"/>
      <c r="AB198" s="89"/>
    </row>
    <row r="199" spans="1:28" s="35" customFormat="1" ht="24" customHeight="1">
      <c r="A199" s="88">
        <v>178</v>
      </c>
      <c r="B199" s="32"/>
      <c r="C199" s="99"/>
      <c r="D199" s="33"/>
      <c r="E199" s="33"/>
      <c r="F199" s="100"/>
      <c r="G199" s="33"/>
      <c r="H199" s="32"/>
      <c r="I199" s="39"/>
      <c r="J199" s="103"/>
      <c r="K199" s="34"/>
      <c r="L199" s="34"/>
      <c r="M199" s="55" t="str">
        <f>IFERROR(VLOOKUP(B199,VALUES!$E$2:$F$77,2,FALSE),"")</f>
        <v/>
      </c>
      <c r="N199" s="81"/>
      <c r="O199" s="81"/>
      <c r="P199" s="81"/>
      <c r="Q199" s="81"/>
      <c r="R199" s="81"/>
      <c r="S199" s="81"/>
      <c r="T199" s="81"/>
      <c r="U199" s="81"/>
      <c r="V199" s="81"/>
      <c r="W199" s="81"/>
      <c r="X199" s="89"/>
      <c r="Y199" s="89"/>
      <c r="Z199" s="89"/>
      <c r="AA199" s="89"/>
      <c r="AB199" s="89"/>
    </row>
    <row r="200" spans="1:28" s="35" customFormat="1" ht="24" customHeight="1">
      <c r="A200" s="88">
        <v>179</v>
      </c>
      <c r="B200" s="32"/>
      <c r="C200" s="99"/>
      <c r="D200" s="33"/>
      <c r="E200" s="33"/>
      <c r="F200" s="100"/>
      <c r="G200" s="33"/>
      <c r="H200" s="32"/>
      <c r="I200" s="39"/>
      <c r="J200" s="103"/>
      <c r="K200" s="34"/>
      <c r="L200" s="34"/>
      <c r="M200" s="55" t="str">
        <f>IFERROR(VLOOKUP(B200,VALUES!$E$2:$F$77,2,FALSE),"")</f>
        <v/>
      </c>
      <c r="N200" s="81"/>
      <c r="O200" s="81"/>
      <c r="P200" s="81"/>
      <c r="Q200" s="81"/>
      <c r="R200" s="81"/>
      <c r="S200" s="81"/>
      <c r="T200" s="81"/>
      <c r="U200" s="81"/>
      <c r="V200" s="81"/>
      <c r="W200" s="81"/>
      <c r="X200" s="89"/>
      <c r="Y200" s="89"/>
      <c r="Z200" s="89"/>
      <c r="AA200" s="89"/>
      <c r="AB200" s="89"/>
    </row>
    <row r="201" spans="1:28" s="35" customFormat="1" ht="24" customHeight="1">
      <c r="A201" s="88">
        <v>180</v>
      </c>
      <c r="B201" s="32"/>
      <c r="C201" s="99"/>
      <c r="D201" s="33"/>
      <c r="E201" s="33"/>
      <c r="F201" s="100"/>
      <c r="G201" s="33"/>
      <c r="H201" s="32"/>
      <c r="I201" s="39"/>
      <c r="J201" s="103"/>
      <c r="K201" s="34"/>
      <c r="L201" s="34"/>
      <c r="M201" s="55" t="str">
        <f>IFERROR(VLOOKUP(B201,VALUES!$E$2:$F$77,2,FALSE),"")</f>
        <v/>
      </c>
      <c r="N201" s="81"/>
      <c r="O201" s="81"/>
      <c r="P201" s="81"/>
      <c r="Q201" s="81"/>
      <c r="R201" s="81"/>
      <c r="S201" s="81"/>
      <c r="T201" s="81"/>
      <c r="U201" s="81"/>
      <c r="V201" s="81"/>
      <c r="W201" s="81"/>
      <c r="X201" s="89"/>
      <c r="Y201" s="89"/>
      <c r="Z201" s="89"/>
      <c r="AA201" s="89"/>
      <c r="AB201" s="89"/>
    </row>
    <row r="202" spans="1:28" s="35" customFormat="1" ht="24" customHeight="1">
      <c r="A202" s="88">
        <v>181</v>
      </c>
      <c r="B202" s="32"/>
      <c r="C202" s="99"/>
      <c r="D202" s="33"/>
      <c r="E202" s="33"/>
      <c r="F202" s="100"/>
      <c r="G202" s="33"/>
      <c r="H202" s="32"/>
      <c r="I202" s="39"/>
      <c r="J202" s="103"/>
      <c r="K202" s="34"/>
      <c r="L202" s="34"/>
      <c r="M202" s="55" t="str">
        <f>IFERROR(VLOOKUP(B202,VALUES!$E$2:$F$77,2,FALSE),"")</f>
        <v/>
      </c>
      <c r="N202" s="81"/>
      <c r="O202" s="81"/>
      <c r="P202" s="81"/>
      <c r="Q202" s="81"/>
      <c r="R202" s="81"/>
      <c r="S202" s="81"/>
      <c r="T202" s="81"/>
      <c r="U202" s="81"/>
      <c r="V202" s="81"/>
      <c r="W202" s="81"/>
      <c r="X202" s="89"/>
      <c r="Y202" s="89"/>
      <c r="Z202" s="89"/>
      <c r="AA202" s="89"/>
      <c r="AB202" s="89"/>
    </row>
    <row r="203" spans="1:28" s="35" customFormat="1" ht="24" customHeight="1">
      <c r="A203" s="88">
        <v>182</v>
      </c>
      <c r="B203" s="32"/>
      <c r="C203" s="99"/>
      <c r="D203" s="33"/>
      <c r="E203" s="33"/>
      <c r="F203" s="100"/>
      <c r="G203" s="33"/>
      <c r="H203" s="32"/>
      <c r="I203" s="39"/>
      <c r="J203" s="103"/>
      <c r="K203" s="34"/>
      <c r="L203" s="34"/>
      <c r="M203" s="55" t="str">
        <f>IFERROR(VLOOKUP(B203,VALUES!$E$2:$F$77,2,FALSE),"")</f>
        <v/>
      </c>
      <c r="N203" s="81"/>
      <c r="O203" s="81"/>
      <c r="P203" s="81"/>
      <c r="Q203" s="81"/>
      <c r="R203" s="81"/>
      <c r="S203" s="81"/>
      <c r="T203" s="81"/>
      <c r="U203" s="81"/>
      <c r="V203" s="81"/>
      <c r="W203" s="81"/>
      <c r="X203" s="89"/>
      <c r="Y203" s="89"/>
      <c r="Z203" s="89"/>
      <c r="AA203" s="89"/>
      <c r="AB203" s="89"/>
    </row>
    <row r="204" spans="1:28" s="35" customFormat="1" ht="24" customHeight="1">
      <c r="A204" s="88">
        <v>183</v>
      </c>
      <c r="B204" s="32"/>
      <c r="C204" s="99"/>
      <c r="D204" s="33"/>
      <c r="E204" s="33"/>
      <c r="F204" s="100"/>
      <c r="G204" s="33"/>
      <c r="H204" s="32"/>
      <c r="I204" s="39"/>
      <c r="J204" s="103"/>
      <c r="K204" s="34"/>
      <c r="L204" s="34"/>
      <c r="M204" s="55" t="str">
        <f>IFERROR(VLOOKUP(B204,VALUES!$E$2:$F$77,2,FALSE),"")</f>
        <v/>
      </c>
      <c r="N204" s="81"/>
      <c r="O204" s="81"/>
      <c r="P204" s="81"/>
      <c r="Q204" s="81"/>
      <c r="R204" s="81"/>
      <c r="S204" s="81"/>
      <c r="T204" s="81"/>
      <c r="U204" s="81"/>
      <c r="V204" s="81"/>
      <c r="W204" s="81"/>
      <c r="X204" s="89"/>
      <c r="Y204" s="89"/>
      <c r="Z204" s="89"/>
      <c r="AA204" s="89"/>
      <c r="AB204" s="89"/>
    </row>
    <row r="205" spans="1:28" s="35" customFormat="1" ht="24" customHeight="1">
      <c r="A205" s="88">
        <v>184</v>
      </c>
      <c r="B205" s="32"/>
      <c r="C205" s="99"/>
      <c r="D205" s="33"/>
      <c r="E205" s="33"/>
      <c r="F205" s="100"/>
      <c r="G205" s="33"/>
      <c r="H205" s="32"/>
      <c r="I205" s="39"/>
      <c r="J205" s="103"/>
      <c r="K205" s="34"/>
      <c r="L205" s="34"/>
      <c r="M205" s="55" t="str">
        <f>IFERROR(VLOOKUP(B205,VALUES!$E$2:$F$77,2,FALSE),"")</f>
        <v/>
      </c>
      <c r="N205" s="81"/>
      <c r="O205" s="81"/>
      <c r="P205" s="81"/>
      <c r="Q205" s="81"/>
      <c r="R205" s="81"/>
      <c r="S205" s="81"/>
      <c r="T205" s="81"/>
      <c r="U205" s="81"/>
      <c r="V205" s="81"/>
      <c r="W205" s="81"/>
      <c r="X205" s="89"/>
      <c r="Y205" s="89"/>
      <c r="Z205" s="89"/>
      <c r="AA205" s="89"/>
      <c r="AB205" s="89"/>
    </row>
    <row r="206" spans="1:28" s="35" customFormat="1" ht="24" customHeight="1">
      <c r="A206" s="88">
        <v>185</v>
      </c>
      <c r="B206" s="32"/>
      <c r="C206" s="99"/>
      <c r="D206" s="33"/>
      <c r="E206" s="33"/>
      <c r="F206" s="100"/>
      <c r="G206" s="33"/>
      <c r="H206" s="32"/>
      <c r="I206" s="39"/>
      <c r="J206" s="103"/>
      <c r="K206" s="34"/>
      <c r="L206" s="34"/>
      <c r="M206" s="55" t="str">
        <f>IFERROR(VLOOKUP(B206,VALUES!$E$2:$F$77,2,FALSE),"")</f>
        <v/>
      </c>
      <c r="N206" s="81"/>
      <c r="O206" s="81"/>
      <c r="P206" s="81"/>
      <c r="Q206" s="81"/>
      <c r="R206" s="81"/>
      <c r="S206" s="81"/>
      <c r="T206" s="81"/>
      <c r="U206" s="81"/>
      <c r="V206" s="81"/>
      <c r="W206" s="81"/>
      <c r="X206" s="89"/>
      <c r="Y206" s="89"/>
      <c r="Z206" s="89"/>
      <c r="AA206" s="89"/>
      <c r="AB206" s="89"/>
    </row>
    <row r="207" spans="1:28" s="35" customFormat="1" ht="24" customHeight="1">
      <c r="A207" s="88">
        <v>186</v>
      </c>
      <c r="B207" s="32"/>
      <c r="C207" s="99"/>
      <c r="D207" s="33"/>
      <c r="E207" s="33"/>
      <c r="F207" s="100"/>
      <c r="G207" s="33"/>
      <c r="H207" s="32"/>
      <c r="I207" s="39"/>
      <c r="J207" s="103"/>
      <c r="K207" s="34"/>
      <c r="L207" s="34"/>
      <c r="M207" s="55" t="str">
        <f>IFERROR(VLOOKUP(B207,VALUES!$E$2:$F$77,2,FALSE),"")</f>
        <v/>
      </c>
      <c r="N207" s="81"/>
      <c r="O207" s="81"/>
      <c r="P207" s="81"/>
      <c r="Q207" s="81"/>
      <c r="R207" s="81"/>
      <c r="S207" s="81"/>
      <c r="T207" s="81"/>
      <c r="U207" s="81"/>
      <c r="V207" s="81"/>
      <c r="W207" s="81"/>
      <c r="X207" s="89"/>
      <c r="Y207" s="89"/>
      <c r="Z207" s="89"/>
      <c r="AA207" s="89"/>
      <c r="AB207" s="89"/>
    </row>
    <row r="208" spans="1:28" s="35" customFormat="1" ht="24" customHeight="1">
      <c r="A208" s="88">
        <v>187</v>
      </c>
      <c r="B208" s="32"/>
      <c r="C208" s="99"/>
      <c r="D208" s="33"/>
      <c r="E208" s="33"/>
      <c r="F208" s="100"/>
      <c r="G208" s="33"/>
      <c r="H208" s="32"/>
      <c r="I208" s="39"/>
      <c r="J208" s="103"/>
      <c r="K208" s="34"/>
      <c r="L208" s="34"/>
      <c r="M208" s="55" t="str">
        <f>IFERROR(VLOOKUP(B208,VALUES!$E$2:$F$77,2,FALSE),"")</f>
        <v/>
      </c>
      <c r="N208" s="81"/>
      <c r="O208" s="81"/>
      <c r="P208" s="81"/>
      <c r="Q208" s="81"/>
      <c r="R208" s="81"/>
      <c r="S208" s="81"/>
      <c r="T208" s="81"/>
      <c r="U208" s="81"/>
      <c r="V208" s="81"/>
      <c r="W208" s="81"/>
      <c r="X208" s="89"/>
      <c r="Y208" s="89"/>
      <c r="Z208" s="89"/>
      <c r="AA208" s="89"/>
      <c r="AB208" s="89"/>
    </row>
    <row r="209" spans="1:28" s="35" customFormat="1" ht="24" customHeight="1">
      <c r="A209" s="88">
        <v>188</v>
      </c>
      <c r="B209" s="32"/>
      <c r="C209" s="99"/>
      <c r="D209" s="33"/>
      <c r="E209" s="33"/>
      <c r="F209" s="100"/>
      <c r="G209" s="33"/>
      <c r="H209" s="32"/>
      <c r="I209" s="39"/>
      <c r="J209" s="103"/>
      <c r="K209" s="34"/>
      <c r="L209" s="34"/>
      <c r="M209" s="55" t="str">
        <f>IFERROR(VLOOKUP(B209,VALUES!$E$2:$F$77,2,FALSE),"")</f>
        <v/>
      </c>
      <c r="N209" s="81"/>
      <c r="O209" s="81"/>
      <c r="P209" s="81"/>
      <c r="Q209" s="81"/>
      <c r="R209" s="81"/>
      <c r="S209" s="81"/>
      <c r="T209" s="81"/>
      <c r="U209" s="81"/>
      <c r="V209" s="81"/>
      <c r="W209" s="81"/>
      <c r="X209" s="89"/>
      <c r="Y209" s="89"/>
      <c r="Z209" s="89"/>
      <c r="AA209" s="89"/>
      <c r="AB209" s="89"/>
    </row>
    <row r="210" spans="1:28" s="35" customFormat="1" ht="24" customHeight="1">
      <c r="A210" s="88">
        <v>189</v>
      </c>
      <c r="B210" s="32"/>
      <c r="C210" s="99"/>
      <c r="D210" s="33"/>
      <c r="E210" s="33"/>
      <c r="F210" s="100"/>
      <c r="G210" s="33"/>
      <c r="H210" s="32"/>
      <c r="I210" s="39"/>
      <c r="J210" s="103"/>
      <c r="K210" s="34"/>
      <c r="L210" s="34"/>
      <c r="M210" s="55" t="str">
        <f>IFERROR(VLOOKUP(B210,VALUES!$E$2:$F$77,2,FALSE),"")</f>
        <v/>
      </c>
      <c r="N210" s="81"/>
      <c r="O210" s="81"/>
      <c r="P210" s="81"/>
      <c r="Q210" s="81"/>
      <c r="R210" s="81"/>
      <c r="S210" s="81"/>
      <c r="T210" s="81"/>
      <c r="U210" s="81"/>
      <c r="V210" s="81"/>
      <c r="W210" s="81"/>
      <c r="X210" s="89"/>
      <c r="Y210" s="89"/>
      <c r="Z210" s="89"/>
      <c r="AA210" s="89"/>
      <c r="AB210" s="89"/>
    </row>
    <row r="211" spans="1:28" s="35" customFormat="1" ht="24" customHeight="1">
      <c r="A211" s="88">
        <v>190</v>
      </c>
      <c r="B211" s="32"/>
      <c r="C211" s="99"/>
      <c r="D211" s="33"/>
      <c r="E211" s="33"/>
      <c r="F211" s="100"/>
      <c r="G211" s="33"/>
      <c r="H211" s="32"/>
      <c r="I211" s="39"/>
      <c r="J211" s="103"/>
      <c r="K211" s="34"/>
      <c r="L211" s="34"/>
      <c r="M211" s="55" t="str">
        <f>IFERROR(VLOOKUP(B211,VALUES!$E$2:$F$77,2,FALSE),"")</f>
        <v/>
      </c>
      <c r="N211" s="81"/>
      <c r="O211" s="81"/>
      <c r="P211" s="81"/>
      <c r="Q211" s="81"/>
      <c r="R211" s="81"/>
      <c r="S211" s="81"/>
      <c r="T211" s="81"/>
      <c r="U211" s="81"/>
      <c r="V211" s="81"/>
      <c r="W211" s="81"/>
      <c r="X211" s="89"/>
      <c r="Y211" s="89"/>
      <c r="Z211" s="89"/>
      <c r="AA211" s="89"/>
      <c r="AB211" s="89"/>
    </row>
    <row r="212" spans="1:28" s="35" customFormat="1" ht="24" customHeight="1">
      <c r="A212" s="88">
        <v>191</v>
      </c>
      <c r="B212" s="32"/>
      <c r="C212" s="99"/>
      <c r="D212" s="33"/>
      <c r="E212" s="33"/>
      <c r="F212" s="100"/>
      <c r="G212" s="33"/>
      <c r="H212" s="32"/>
      <c r="I212" s="39"/>
      <c r="J212" s="103"/>
      <c r="K212" s="34"/>
      <c r="L212" s="34"/>
      <c r="M212" s="55" t="str">
        <f>IFERROR(VLOOKUP(B212,VALUES!$E$2:$F$77,2,FALSE),"")</f>
        <v/>
      </c>
      <c r="N212" s="81"/>
      <c r="O212" s="81"/>
      <c r="P212" s="81"/>
      <c r="Q212" s="81"/>
      <c r="R212" s="81"/>
      <c r="S212" s="81"/>
      <c r="T212" s="81"/>
      <c r="U212" s="81"/>
      <c r="V212" s="81"/>
      <c r="W212" s="81"/>
      <c r="X212" s="89"/>
      <c r="Y212" s="89"/>
      <c r="Z212" s="89"/>
      <c r="AA212" s="89"/>
      <c r="AB212" s="89"/>
    </row>
    <row r="213" spans="1:28" s="35" customFormat="1" ht="24" customHeight="1">
      <c r="A213" s="88">
        <v>192</v>
      </c>
      <c r="B213" s="32"/>
      <c r="C213" s="99"/>
      <c r="D213" s="33"/>
      <c r="E213" s="33"/>
      <c r="F213" s="100"/>
      <c r="G213" s="33"/>
      <c r="H213" s="32"/>
      <c r="I213" s="39"/>
      <c r="J213" s="103"/>
      <c r="K213" s="34"/>
      <c r="L213" s="34"/>
      <c r="M213" s="55" t="str">
        <f>IFERROR(VLOOKUP(B213,VALUES!$E$2:$F$77,2,FALSE),"")</f>
        <v/>
      </c>
      <c r="N213" s="81"/>
      <c r="O213" s="81"/>
      <c r="P213" s="81"/>
      <c r="Q213" s="81"/>
      <c r="R213" s="81"/>
      <c r="S213" s="81"/>
      <c r="T213" s="81"/>
      <c r="U213" s="81"/>
      <c r="V213" s="81"/>
      <c r="W213" s="81"/>
      <c r="X213" s="89"/>
      <c r="Y213" s="89"/>
      <c r="Z213" s="89"/>
      <c r="AA213" s="89"/>
      <c r="AB213" s="89"/>
    </row>
    <row r="214" spans="1:28" s="35" customFormat="1" ht="24" customHeight="1">
      <c r="A214" s="88">
        <v>193</v>
      </c>
      <c r="B214" s="32"/>
      <c r="C214" s="99"/>
      <c r="D214" s="33"/>
      <c r="E214" s="33"/>
      <c r="F214" s="100"/>
      <c r="G214" s="33"/>
      <c r="H214" s="32"/>
      <c r="I214" s="39"/>
      <c r="J214" s="103"/>
      <c r="K214" s="34"/>
      <c r="L214" s="34"/>
      <c r="M214" s="55" t="str">
        <f>IFERROR(VLOOKUP(B214,VALUES!$E$2:$F$77,2,FALSE),"")</f>
        <v/>
      </c>
      <c r="N214" s="81"/>
      <c r="O214" s="81"/>
      <c r="P214" s="81"/>
      <c r="Q214" s="81"/>
      <c r="R214" s="81"/>
      <c r="S214" s="81"/>
      <c r="T214" s="81"/>
      <c r="U214" s="81"/>
      <c r="V214" s="81"/>
      <c r="W214" s="81"/>
      <c r="X214" s="89"/>
      <c r="Y214" s="89"/>
      <c r="Z214" s="89"/>
      <c r="AA214" s="89"/>
      <c r="AB214" s="89"/>
    </row>
    <row r="215" spans="1:28" s="35" customFormat="1" ht="24" customHeight="1">
      <c r="A215" s="88">
        <v>194</v>
      </c>
      <c r="B215" s="32"/>
      <c r="C215" s="99"/>
      <c r="D215" s="33"/>
      <c r="E215" s="33"/>
      <c r="F215" s="100"/>
      <c r="G215" s="33"/>
      <c r="H215" s="32"/>
      <c r="I215" s="39"/>
      <c r="J215" s="103"/>
      <c r="K215" s="34"/>
      <c r="L215" s="34"/>
      <c r="M215" s="55" t="str">
        <f>IFERROR(VLOOKUP(B215,VALUES!$E$2:$F$77,2,FALSE),"")</f>
        <v/>
      </c>
      <c r="N215" s="81"/>
      <c r="O215" s="81"/>
      <c r="P215" s="81"/>
      <c r="Q215" s="81"/>
      <c r="R215" s="81"/>
      <c r="S215" s="81"/>
      <c r="T215" s="81"/>
      <c r="U215" s="81"/>
      <c r="V215" s="81"/>
      <c r="W215" s="81"/>
      <c r="X215" s="89"/>
      <c r="Y215" s="89"/>
      <c r="Z215" s="89"/>
      <c r="AA215" s="89"/>
      <c r="AB215" s="89"/>
    </row>
    <row r="216" spans="1:28" s="35" customFormat="1" ht="24" customHeight="1">
      <c r="A216" s="88">
        <v>195</v>
      </c>
      <c r="B216" s="32"/>
      <c r="C216" s="99"/>
      <c r="D216" s="33"/>
      <c r="E216" s="33"/>
      <c r="F216" s="100"/>
      <c r="G216" s="33"/>
      <c r="H216" s="32"/>
      <c r="I216" s="39"/>
      <c r="J216" s="103"/>
      <c r="K216" s="34"/>
      <c r="L216" s="34"/>
      <c r="M216" s="55" t="str">
        <f>IFERROR(VLOOKUP(B216,VALUES!$E$2:$F$77,2,FALSE),"")</f>
        <v/>
      </c>
      <c r="N216" s="81"/>
      <c r="O216" s="81"/>
      <c r="P216" s="81"/>
      <c r="Q216" s="81"/>
      <c r="R216" s="81"/>
      <c r="S216" s="81"/>
      <c r="T216" s="81"/>
      <c r="U216" s="81"/>
      <c r="V216" s="81"/>
      <c r="W216" s="81"/>
      <c r="X216" s="89"/>
      <c r="Y216" s="89"/>
      <c r="Z216" s="89"/>
      <c r="AA216" s="89"/>
      <c r="AB216" s="89"/>
    </row>
    <row r="217" spans="1:28" s="35" customFormat="1" ht="24" customHeight="1">
      <c r="A217" s="88">
        <v>196</v>
      </c>
      <c r="B217" s="32"/>
      <c r="C217" s="99"/>
      <c r="D217" s="33"/>
      <c r="E217" s="33"/>
      <c r="F217" s="100"/>
      <c r="G217" s="33"/>
      <c r="H217" s="32"/>
      <c r="I217" s="39"/>
      <c r="J217" s="103"/>
      <c r="K217" s="34"/>
      <c r="L217" s="34"/>
      <c r="M217" s="55" t="str">
        <f>IFERROR(VLOOKUP(B217,VALUES!$E$2:$F$77,2,FALSE),"")</f>
        <v/>
      </c>
      <c r="N217" s="81"/>
      <c r="O217" s="81"/>
      <c r="P217" s="81"/>
      <c r="Q217" s="81"/>
      <c r="R217" s="81"/>
      <c r="S217" s="81"/>
      <c r="T217" s="81"/>
      <c r="U217" s="81"/>
      <c r="V217" s="81"/>
      <c r="W217" s="81"/>
      <c r="X217" s="89"/>
      <c r="Y217" s="89"/>
      <c r="Z217" s="89"/>
      <c r="AA217" s="89"/>
      <c r="AB217" s="89"/>
    </row>
    <row r="218" spans="1:28" s="35" customFormat="1" ht="24" customHeight="1">
      <c r="A218" s="88">
        <v>197</v>
      </c>
      <c r="B218" s="32"/>
      <c r="C218" s="99"/>
      <c r="D218" s="33"/>
      <c r="E218" s="33"/>
      <c r="F218" s="100"/>
      <c r="G218" s="33"/>
      <c r="H218" s="32"/>
      <c r="I218" s="39"/>
      <c r="J218" s="103"/>
      <c r="K218" s="34"/>
      <c r="L218" s="34"/>
      <c r="M218" s="55" t="str">
        <f>IFERROR(VLOOKUP(B218,VALUES!$E$2:$F$77,2,FALSE),"")</f>
        <v/>
      </c>
      <c r="N218" s="81"/>
      <c r="O218" s="81"/>
      <c r="P218" s="81"/>
      <c r="Q218" s="81"/>
      <c r="R218" s="81"/>
      <c r="S218" s="81"/>
      <c r="T218" s="81"/>
      <c r="U218" s="81"/>
      <c r="V218" s="81"/>
      <c r="W218" s="81"/>
      <c r="X218" s="89"/>
      <c r="Y218" s="89"/>
      <c r="Z218" s="89"/>
      <c r="AA218" s="89"/>
      <c r="AB218" s="89"/>
    </row>
    <row r="219" spans="1:28" s="35" customFormat="1" ht="24" customHeight="1">
      <c r="A219" s="88">
        <v>198</v>
      </c>
      <c r="B219" s="32"/>
      <c r="C219" s="99"/>
      <c r="D219" s="33"/>
      <c r="E219" s="33"/>
      <c r="F219" s="100"/>
      <c r="G219" s="33"/>
      <c r="H219" s="32"/>
      <c r="I219" s="39"/>
      <c r="J219" s="103"/>
      <c r="K219" s="34"/>
      <c r="L219" s="34"/>
      <c r="M219" s="55" t="str">
        <f>IFERROR(VLOOKUP(B219,VALUES!$E$2:$F$77,2,FALSE),"")</f>
        <v/>
      </c>
      <c r="N219" s="81"/>
      <c r="O219" s="81"/>
      <c r="P219" s="81"/>
      <c r="Q219" s="81"/>
      <c r="R219" s="81"/>
      <c r="S219" s="81"/>
      <c r="T219" s="81"/>
      <c r="U219" s="81"/>
      <c r="V219" s="81"/>
      <c r="W219" s="81"/>
      <c r="X219" s="89"/>
      <c r="Y219" s="89"/>
      <c r="Z219" s="89"/>
      <c r="AA219" s="89"/>
      <c r="AB219" s="89"/>
    </row>
    <row r="220" spans="1:28" s="35" customFormat="1" ht="24" customHeight="1">
      <c r="A220" s="88">
        <v>199</v>
      </c>
      <c r="B220" s="32"/>
      <c r="C220" s="99"/>
      <c r="D220" s="33"/>
      <c r="E220" s="33"/>
      <c r="F220" s="100"/>
      <c r="G220" s="33"/>
      <c r="H220" s="32"/>
      <c r="I220" s="39"/>
      <c r="J220" s="103"/>
      <c r="K220" s="34"/>
      <c r="L220" s="34"/>
      <c r="M220" s="55" t="str">
        <f>IFERROR(VLOOKUP(B220,VALUES!$E$2:$F$77,2,FALSE),"")</f>
        <v/>
      </c>
      <c r="N220" s="81"/>
      <c r="O220" s="81"/>
      <c r="P220" s="81"/>
      <c r="Q220" s="81"/>
      <c r="R220" s="81"/>
      <c r="S220" s="81"/>
      <c r="T220" s="81"/>
      <c r="U220" s="81"/>
      <c r="V220" s="81"/>
      <c r="W220" s="81"/>
      <c r="X220" s="89"/>
      <c r="Y220" s="89"/>
      <c r="Z220" s="89"/>
      <c r="AA220" s="89"/>
      <c r="AB220" s="89"/>
    </row>
    <row r="221" spans="1:28" s="35" customFormat="1" ht="24" customHeight="1">
      <c r="A221" s="88">
        <v>200</v>
      </c>
      <c r="B221" s="32"/>
      <c r="C221" s="99"/>
      <c r="D221" s="33"/>
      <c r="E221" s="33"/>
      <c r="F221" s="100"/>
      <c r="G221" s="33"/>
      <c r="H221" s="32"/>
      <c r="I221" s="39"/>
      <c r="J221" s="103"/>
      <c r="K221" s="34"/>
      <c r="L221" s="34"/>
      <c r="M221" s="55" t="str">
        <f>IFERROR(VLOOKUP(B221,VALUES!$E$2:$F$77,2,FALSE),"")</f>
        <v/>
      </c>
      <c r="N221" s="81"/>
      <c r="O221" s="81"/>
      <c r="P221" s="81"/>
      <c r="Q221" s="81"/>
      <c r="R221" s="81"/>
      <c r="S221" s="81"/>
      <c r="T221" s="81"/>
      <c r="U221" s="81"/>
      <c r="V221" s="81"/>
      <c r="W221" s="81"/>
      <c r="X221" s="89"/>
      <c r="Y221" s="89"/>
      <c r="Z221" s="89"/>
      <c r="AA221" s="89"/>
      <c r="AB221" s="89"/>
    </row>
    <row r="222" spans="1:28" s="35" customFormat="1" ht="24" customHeight="1">
      <c r="A222" s="88">
        <v>201</v>
      </c>
      <c r="B222" s="32"/>
      <c r="C222" s="99"/>
      <c r="D222" s="33"/>
      <c r="E222" s="33"/>
      <c r="F222" s="100"/>
      <c r="G222" s="33"/>
      <c r="H222" s="32"/>
      <c r="I222" s="39"/>
      <c r="J222" s="103"/>
      <c r="K222" s="34"/>
      <c r="L222" s="34"/>
      <c r="M222" s="55" t="str">
        <f>IFERROR(VLOOKUP(B222,VALUES!$E$2:$F$77,2,FALSE),"")</f>
        <v/>
      </c>
      <c r="N222" s="81"/>
      <c r="O222" s="81"/>
      <c r="P222" s="81"/>
      <c r="Q222" s="81"/>
      <c r="R222" s="81"/>
      <c r="S222" s="81"/>
      <c r="T222" s="81"/>
      <c r="U222" s="81"/>
      <c r="V222" s="81"/>
      <c r="W222" s="81"/>
      <c r="X222" s="89"/>
      <c r="Y222" s="89"/>
      <c r="Z222" s="89"/>
      <c r="AA222" s="89"/>
      <c r="AB222" s="89"/>
    </row>
    <row r="223" spans="1:28" s="35" customFormat="1" ht="24" customHeight="1">
      <c r="A223" s="88">
        <v>202</v>
      </c>
      <c r="B223" s="32"/>
      <c r="C223" s="99"/>
      <c r="D223" s="33"/>
      <c r="E223" s="33"/>
      <c r="F223" s="100"/>
      <c r="G223" s="33"/>
      <c r="H223" s="32"/>
      <c r="I223" s="39"/>
      <c r="J223" s="103"/>
      <c r="K223" s="34"/>
      <c r="L223" s="34"/>
      <c r="M223" s="55" t="str">
        <f>IFERROR(VLOOKUP(B223,VALUES!$E$2:$F$77,2,FALSE),"")</f>
        <v/>
      </c>
      <c r="N223" s="81"/>
      <c r="O223" s="81"/>
      <c r="P223" s="81"/>
      <c r="Q223" s="81"/>
      <c r="R223" s="81"/>
      <c r="S223" s="81"/>
      <c r="T223" s="81"/>
      <c r="U223" s="81"/>
      <c r="V223" s="81"/>
      <c r="W223" s="81"/>
      <c r="X223" s="89"/>
      <c r="Y223" s="89"/>
      <c r="Z223" s="89"/>
      <c r="AA223" s="89"/>
      <c r="AB223" s="89"/>
    </row>
    <row r="224" spans="1:28" s="35" customFormat="1" ht="24" customHeight="1">
      <c r="A224" s="88">
        <v>203</v>
      </c>
      <c r="B224" s="32"/>
      <c r="C224" s="99"/>
      <c r="D224" s="33"/>
      <c r="E224" s="33"/>
      <c r="F224" s="100"/>
      <c r="G224" s="33"/>
      <c r="H224" s="32"/>
      <c r="I224" s="39"/>
      <c r="J224" s="103"/>
      <c r="K224" s="34"/>
      <c r="L224" s="34"/>
      <c r="M224" s="55" t="str">
        <f>IFERROR(VLOOKUP(B224,VALUES!$E$2:$F$77,2,FALSE),"")</f>
        <v/>
      </c>
      <c r="N224" s="81"/>
      <c r="O224" s="81"/>
      <c r="P224" s="81"/>
      <c r="Q224" s="81"/>
      <c r="R224" s="81"/>
      <c r="S224" s="81"/>
      <c r="T224" s="81"/>
      <c r="U224" s="81"/>
      <c r="V224" s="81"/>
      <c r="W224" s="81"/>
      <c r="X224" s="89"/>
      <c r="Y224" s="89"/>
      <c r="Z224" s="89"/>
      <c r="AA224" s="89"/>
      <c r="AB224" s="89"/>
    </row>
    <row r="225" spans="1:28" s="35" customFormat="1" ht="24" customHeight="1">
      <c r="A225" s="88">
        <v>204</v>
      </c>
      <c r="B225" s="32"/>
      <c r="C225" s="99"/>
      <c r="D225" s="33"/>
      <c r="E225" s="33"/>
      <c r="F225" s="100"/>
      <c r="G225" s="33"/>
      <c r="H225" s="32"/>
      <c r="I225" s="39"/>
      <c r="J225" s="103"/>
      <c r="K225" s="34"/>
      <c r="L225" s="34"/>
      <c r="M225" s="55" t="str">
        <f>IFERROR(VLOOKUP(B225,VALUES!$E$2:$F$77,2,FALSE),"")</f>
        <v/>
      </c>
      <c r="N225" s="81"/>
      <c r="O225" s="81"/>
      <c r="P225" s="81"/>
      <c r="Q225" s="81"/>
      <c r="R225" s="81"/>
      <c r="S225" s="81"/>
      <c r="T225" s="81"/>
      <c r="U225" s="81"/>
      <c r="V225" s="81"/>
      <c r="W225" s="81"/>
      <c r="X225" s="89"/>
      <c r="Y225" s="89"/>
      <c r="Z225" s="89"/>
      <c r="AA225" s="89"/>
      <c r="AB225" s="89"/>
    </row>
    <row r="226" spans="1:28" s="35" customFormat="1" ht="24" customHeight="1">
      <c r="A226" s="88">
        <v>205</v>
      </c>
      <c r="B226" s="32"/>
      <c r="C226" s="99"/>
      <c r="D226" s="33"/>
      <c r="E226" s="33"/>
      <c r="F226" s="100"/>
      <c r="G226" s="33"/>
      <c r="H226" s="32"/>
      <c r="I226" s="39"/>
      <c r="J226" s="103"/>
      <c r="K226" s="34"/>
      <c r="L226" s="34"/>
      <c r="M226" s="55" t="str">
        <f>IFERROR(VLOOKUP(B226,VALUES!$E$2:$F$77,2,FALSE),"")</f>
        <v/>
      </c>
      <c r="N226" s="81"/>
      <c r="O226" s="81"/>
      <c r="P226" s="81"/>
      <c r="Q226" s="81"/>
      <c r="R226" s="81"/>
      <c r="S226" s="81"/>
      <c r="T226" s="81"/>
      <c r="U226" s="81"/>
      <c r="V226" s="81"/>
      <c r="W226" s="81"/>
      <c r="X226" s="89"/>
      <c r="Y226" s="89"/>
      <c r="Z226" s="89"/>
      <c r="AA226" s="89"/>
      <c r="AB226" s="89"/>
    </row>
    <row r="227" spans="1:28" s="35" customFormat="1" ht="24" customHeight="1">
      <c r="A227" s="88">
        <v>206</v>
      </c>
      <c r="B227" s="32"/>
      <c r="C227" s="99"/>
      <c r="D227" s="33"/>
      <c r="E227" s="33"/>
      <c r="F227" s="100"/>
      <c r="G227" s="33"/>
      <c r="H227" s="32"/>
      <c r="I227" s="39"/>
      <c r="J227" s="103"/>
      <c r="K227" s="34"/>
      <c r="L227" s="34"/>
      <c r="M227" s="55" t="str">
        <f>IFERROR(VLOOKUP(B227,VALUES!$E$2:$F$77,2,FALSE),"")</f>
        <v/>
      </c>
      <c r="N227" s="81"/>
      <c r="O227" s="81"/>
      <c r="P227" s="81"/>
      <c r="Q227" s="81"/>
      <c r="R227" s="81"/>
      <c r="S227" s="81"/>
      <c r="T227" s="81"/>
      <c r="U227" s="81"/>
      <c r="V227" s="81"/>
      <c r="W227" s="81"/>
      <c r="X227" s="89"/>
      <c r="Y227" s="89"/>
      <c r="Z227" s="89"/>
      <c r="AA227" s="89"/>
      <c r="AB227" s="89"/>
    </row>
    <row r="228" spans="1:28" s="35" customFormat="1" ht="24" customHeight="1">
      <c r="A228" s="88">
        <v>207</v>
      </c>
      <c r="B228" s="32"/>
      <c r="C228" s="99"/>
      <c r="D228" s="33"/>
      <c r="E228" s="33"/>
      <c r="F228" s="100"/>
      <c r="G228" s="33"/>
      <c r="H228" s="32"/>
      <c r="I228" s="39"/>
      <c r="J228" s="103"/>
      <c r="K228" s="34"/>
      <c r="L228" s="34"/>
      <c r="M228" s="55" t="str">
        <f>IFERROR(VLOOKUP(B228,VALUES!$E$2:$F$77,2,FALSE),"")</f>
        <v/>
      </c>
      <c r="N228" s="81"/>
      <c r="O228" s="81"/>
      <c r="P228" s="81"/>
      <c r="Q228" s="81"/>
      <c r="R228" s="81"/>
      <c r="S228" s="81"/>
      <c r="T228" s="81"/>
      <c r="U228" s="81"/>
      <c r="V228" s="81"/>
      <c r="W228" s="81"/>
      <c r="X228" s="89"/>
      <c r="Y228" s="89"/>
      <c r="Z228" s="89"/>
      <c r="AA228" s="89"/>
      <c r="AB228" s="89"/>
    </row>
    <row r="229" spans="1:28" s="35" customFormat="1" ht="24" customHeight="1">
      <c r="A229" s="88">
        <v>208</v>
      </c>
      <c r="B229" s="32"/>
      <c r="C229" s="99"/>
      <c r="D229" s="33"/>
      <c r="E229" s="33"/>
      <c r="F229" s="100"/>
      <c r="G229" s="33"/>
      <c r="H229" s="32"/>
      <c r="I229" s="39"/>
      <c r="J229" s="103"/>
      <c r="K229" s="34"/>
      <c r="L229" s="34"/>
      <c r="M229" s="55" t="str">
        <f>IFERROR(VLOOKUP(B229,VALUES!$E$2:$F$77,2,FALSE),"")</f>
        <v/>
      </c>
      <c r="N229" s="81"/>
      <c r="O229" s="81"/>
      <c r="P229" s="81"/>
      <c r="Q229" s="81"/>
      <c r="R229" s="81"/>
      <c r="S229" s="81"/>
      <c r="T229" s="81"/>
      <c r="U229" s="81"/>
      <c r="V229" s="81"/>
      <c r="W229" s="81"/>
      <c r="X229" s="89"/>
      <c r="Y229" s="89"/>
      <c r="Z229" s="89"/>
      <c r="AA229" s="89"/>
      <c r="AB229" s="89"/>
    </row>
    <row r="230" spans="1:28" s="35" customFormat="1" ht="24" customHeight="1">
      <c r="A230" s="88">
        <v>209</v>
      </c>
      <c r="B230" s="32"/>
      <c r="C230" s="99"/>
      <c r="D230" s="33"/>
      <c r="E230" s="33"/>
      <c r="F230" s="100"/>
      <c r="G230" s="33"/>
      <c r="H230" s="32"/>
      <c r="I230" s="39"/>
      <c r="J230" s="103"/>
      <c r="K230" s="34"/>
      <c r="L230" s="34"/>
      <c r="M230" s="55" t="str">
        <f>IFERROR(VLOOKUP(B230,VALUES!$E$2:$F$77,2,FALSE),"")</f>
        <v/>
      </c>
      <c r="N230" s="81"/>
      <c r="O230" s="81"/>
      <c r="P230" s="81"/>
      <c r="Q230" s="81"/>
      <c r="R230" s="81"/>
      <c r="S230" s="81"/>
      <c r="T230" s="81"/>
      <c r="U230" s="81"/>
      <c r="V230" s="81"/>
      <c r="W230" s="81"/>
      <c r="X230" s="89"/>
      <c r="Y230" s="89"/>
      <c r="Z230" s="89"/>
      <c r="AA230" s="89"/>
      <c r="AB230" s="89"/>
    </row>
    <row r="231" spans="1:28" s="35" customFormat="1" ht="24" customHeight="1">
      <c r="A231" s="88">
        <v>210</v>
      </c>
      <c r="B231" s="32"/>
      <c r="C231" s="99"/>
      <c r="D231" s="33"/>
      <c r="E231" s="33"/>
      <c r="F231" s="100"/>
      <c r="G231" s="33"/>
      <c r="H231" s="32"/>
      <c r="I231" s="39"/>
      <c r="J231" s="103"/>
      <c r="K231" s="34"/>
      <c r="L231" s="34"/>
      <c r="M231" s="55" t="str">
        <f>IFERROR(VLOOKUP(B231,VALUES!$E$2:$F$77,2,FALSE),"")</f>
        <v/>
      </c>
      <c r="N231" s="81"/>
      <c r="O231" s="81"/>
      <c r="P231" s="81"/>
      <c r="Q231" s="81"/>
      <c r="R231" s="81"/>
      <c r="S231" s="81"/>
      <c r="T231" s="81"/>
      <c r="U231" s="81"/>
      <c r="V231" s="81"/>
      <c r="W231" s="81"/>
      <c r="X231" s="89"/>
      <c r="Y231" s="89"/>
      <c r="Z231" s="89"/>
      <c r="AA231" s="89"/>
      <c r="AB231" s="89"/>
    </row>
    <row r="232" spans="1:28" s="35" customFormat="1" ht="24" customHeight="1">
      <c r="A232" s="88">
        <v>211</v>
      </c>
      <c r="B232" s="32"/>
      <c r="C232" s="99"/>
      <c r="D232" s="33"/>
      <c r="E232" s="33"/>
      <c r="F232" s="100"/>
      <c r="G232" s="33"/>
      <c r="H232" s="32"/>
      <c r="I232" s="39"/>
      <c r="J232" s="103"/>
      <c r="K232" s="34"/>
      <c r="L232" s="34"/>
      <c r="M232" s="55" t="str">
        <f>IFERROR(VLOOKUP(B232,VALUES!$E$2:$F$77,2,FALSE),"")</f>
        <v/>
      </c>
      <c r="N232" s="81"/>
      <c r="O232" s="81"/>
      <c r="P232" s="81"/>
      <c r="Q232" s="81"/>
      <c r="R232" s="81"/>
      <c r="S232" s="81"/>
      <c r="T232" s="81"/>
      <c r="U232" s="81"/>
      <c r="V232" s="81"/>
      <c r="W232" s="81"/>
      <c r="X232" s="89"/>
      <c r="Y232" s="89"/>
      <c r="Z232" s="89"/>
      <c r="AA232" s="89"/>
      <c r="AB232" s="89"/>
    </row>
    <row r="233" spans="1:28" s="35" customFormat="1" ht="24" customHeight="1">
      <c r="A233" s="88">
        <v>212</v>
      </c>
      <c r="B233" s="32"/>
      <c r="C233" s="99"/>
      <c r="D233" s="33"/>
      <c r="E233" s="33"/>
      <c r="F233" s="100"/>
      <c r="G233" s="33"/>
      <c r="H233" s="32"/>
      <c r="I233" s="39"/>
      <c r="J233" s="103"/>
      <c r="K233" s="34"/>
      <c r="L233" s="34"/>
      <c r="M233" s="55" t="str">
        <f>IFERROR(VLOOKUP(B233,VALUES!$E$2:$F$77,2,FALSE),"")</f>
        <v/>
      </c>
      <c r="N233" s="81"/>
      <c r="O233" s="81"/>
      <c r="P233" s="81"/>
      <c r="Q233" s="81"/>
      <c r="R233" s="81"/>
      <c r="S233" s="81"/>
      <c r="T233" s="81"/>
      <c r="U233" s="81"/>
      <c r="V233" s="81"/>
      <c r="W233" s="81"/>
      <c r="X233" s="89"/>
      <c r="Y233" s="89"/>
      <c r="Z233" s="89"/>
      <c r="AA233" s="89"/>
      <c r="AB233" s="89"/>
    </row>
    <row r="234" spans="1:28" s="35" customFormat="1" ht="24" customHeight="1">
      <c r="A234" s="88">
        <v>213</v>
      </c>
      <c r="B234" s="32"/>
      <c r="C234" s="99"/>
      <c r="D234" s="33"/>
      <c r="E234" s="33"/>
      <c r="F234" s="100"/>
      <c r="G234" s="33"/>
      <c r="H234" s="32"/>
      <c r="I234" s="39"/>
      <c r="J234" s="103"/>
      <c r="K234" s="34"/>
      <c r="L234" s="34"/>
      <c r="M234" s="55" t="str">
        <f>IFERROR(VLOOKUP(B234,VALUES!$E$2:$F$77,2,FALSE),"")</f>
        <v/>
      </c>
      <c r="N234" s="81"/>
      <c r="O234" s="81"/>
      <c r="P234" s="81"/>
      <c r="Q234" s="81"/>
      <c r="R234" s="81"/>
      <c r="S234" s="81"/>
      <c r="T234" s="81"/>
      <c r="U234" s="81"/>
      <c r="V234" s="81"/>
      <c r="W234" s="81"/>
      <c r="X234" s="89"/>
      <c r="Y234" s="89"/>
      <c r="Z234" s="89"/>
      <c r="AA234" s="89"/>
      <c r="AB234" s="89"/>
    </row>
    <row r="235" spans="1:28" s="35" customFormat="1" ht="24" customHeight="1">
      <c r="A235" s="88">
        <v>214</v>
      </c>
      <c r="B235" s="32"/>
      <c r="C235" s="99"/>
      <c r="D235" s="33"/>
      <c r="E235" s="33"/>
      <c r="F235" s="100"/>
      <c r="G235" s="33"/>
      <c r="H235" s="32"/>
      <c r="I235" s="39"/>
      <c r="J235" s="103"/>
      <c r="K235" s="34"/>
      <c r="L235" s="34"/>
      <c r="M235" s="55" t="str">
        <f>IFERROR(VLOOKUP(B235,VALUES!$E$2:$F$77,2,FALSE),"")</f>
        <v/>
      </c>
      <c r="N235" s="81"/>
      <c r="O235" s="81"/>
      <c r="P235" s="81"/>
      <c r="Q235" s="81"/>
      <c r="R235" s="81"/>
      <c r="S235" s="81"/>
      <c r="T235" s="81"/>
      <c r="U235" s="81"/>
      <c r="V235" s="81"/>
      <c r="W235" s="81"/>
      <c r="X235" s="89"/>
      <c r="Y235" s="89"/>
      <c r="Z235" s="89"/>
      <c r="AA235" s="89"/>
      <c r="AB235" s="89"/>
    </row>
    <row r="236" spans="1:28" s="35" customFormat="1" ht="24" customHeight="1">
      <c r="A236" s="88">
        <v>215</v>
      </c>
      <c r="B236" s="32"/>
      <c r="C236" s="99"/>
      <c r="D236" s="33"/>
      <c r="E236" s="33"/>
      <c r="F236" s="100"/>
      <c r="G236" s="33"/>
      <c r="H236" s="32"/>
      <c r="I236" s="39"/>
      <c r="J236" s="103"/>
      <c r="K236" s="34"/>
      <c r="L236" s="34"/>
      <c r="M236" s="55" t="str">
        <f>IFERROR(VLOOKUP(B236,VALUES!$E$2:$F$77,2,FALSE),"")</f>
        <v/>
      </c>
      <c r="N236" s="81"/>
      <c r="O236" s="81"/>
      <c r="P236" s="81"/>
      <c r="Q236" s="81"/>
      <c r="R236" s="81"/>
      <c r="S236" s="81"/>
      <c r="T236" s="81"/>
      <c r="U236" s="81"/>
      <c r="V236" s="81"/>
      <c r="W236" s="81"/>
      <c r="X236" s="89"/>
      <c r="Y236" s="89"/>
      <c r="Z236" s="89"/>
      <c r="AA236" s="89"/>
      <c r="AB236" s="89"/>
    </row>
    <row r="237" spans="1:28" s="35" customFormat="1" ht="24" customHeight="1">
      <c r="A237" s="88">
        <v>216</v>
      </c>
      <c r="B237" s="32"/>
      <c r="C237" s="99"/>
      <c r="D237" s="33"/>
      <c r="E237" s="33"/>
      <c r="F237" s="100"/>
      <c r="G237" s="33"/>
      <c r="H237" s="32"/>
      <c r="I237" s="39"/>
      <c r="J237" s="103"/>
      <c r="K237" s="34"/>
      <c r="L237" s="34"/>
      <c r="M237" s="55" t="str">
        <f>IFERROR(VLOOKUP(B237,VALUES!$E$2:$F$77,2,FALSE),"")</f>
        <v/>
      </c>
      <c r="N237" s="81"/>
      <c r="O237" s="81"/>
      <c r="P237" s="81"/>
      <c r="Q237" s="81"/>
      <c r="R237" s="81"/>
      <c r="S237" s="81"/>
      <c r="T237" s="81"/>
      <c r="U237" s="81"/>
      <c r="V237" s="81"/>
      <c r="W237" s="81"/>
      <c r="X237" s="89"/>
      <c r="Y237" s="89"/>
      <c r="Z237" s="89"/>
      <c r="AA237" s="89"/>
      <c r="AB237" s="89"/>
    </row>
    <row r="238" spans="1:28" s="35" customFormat="1" ht="24" customHeight="1">
      <c r="A238" s="88">
        <v>217</v>
      </c>
      <c r="B238" s="32"/>
      <c r="C238" s="99"/>
      <c r="D238" s="33"/>
      <c r="E238" s="33"/>
      <c r="F238" s="100"/>
      <c r="G238" s="33"/>
      <c r="H238" s="32"/>
      <c r="I238" s="39"/>
      <c r="J238" s="103"/>
      <c r="K238" s="34"/>
      <c r="L238" s="34"/>
      <c r="M238" s="55" t="str">
        <f>IFERROR(VLOOKUP(B238,VALUES!$E$2:$F$77,2,FALSE),"")</f>
        <v/>
      </c>
      <c r="N238" s="81"/>
      <c r="O238" s="81"/>
      <c r="P238" s="81"/>
      <c r="Q238" s="81"/>
      <c r="R238" s="81"/>
      <c r="S238" s="81"/>
      <c r="T238" s="81"/>
      <c r="U238" s="81"/>
      <c r="V238" s="81"/>
      <c r="W238" s="81"/>
      <c r="X238" s="89"/>
      <c r="Y238" s="89"/>
      <c r="Z238" s="89"/>
      <c r="AA238" s="89"/>
      <c r="AB238" s="89"/>
    </row>
    <row r="239" spans="1:28" s="35" customFormat="1" ht="24" customHeight="1">
      <c r="A239" s="88">
        <v>218</v>
      </c>
      <c r="B239" s="32"/>
      <c r="C239" s="99"/>
      <c r="D239" s="33"/>
      <c r="E239" s="33"/>
      <c r="F239" s="100"/>
      <c r="G239" s="33"/>
      <c r="H239" s="32"/>
      <c r="I239" s="39"/>
      <c r="J239" s="103"/>
      <c r="K239" s="34"/>
      <c r="L239" s="34"/>
      <c r="M239" s="55" t="str">
        <f>IFERROR(VLOOKUP(B239,VALUES!$E$2:$F$77,2,FALSE),"")</f>
        <v/>
      </c>
      <c r="N239" s="81"/>
      <c r="O239" s="81"/>
      <c r="P239" s="81"/>
      <c r="Q239" s="81"/>
      <c r="R239" s="81"/>
      <c r="S239" s="81"/>
      <c r="T239" s="81"/>
      <c r="U239" s="81"/>
      <c r="V239" s="81"/>
      <c r="W239" s="81"/>
      <c r="X239" s="89"/>
      <c r="Y239" s="89"/>
      <c r="Z239" s="89"/>
      <c r="AA239" s="89"/>
      <c r="AB239" s="89"/>
    </row>
    <row r="240" spans="1:28" s="35" customFormat="1" ht="24" customHeight="1">
      <c r="A240" s="88">
        <v>219</v>
      </c>
      <c r="B240" s="32"/>
      <c r="C240" s="99"/>
      <c r="D240" s="33"/>
      <c r="E240" s="33"/>
      <c r="F240" s="100"/>
      <c r="G240" s="33"/>
      <c r="H240" s="32"/>
      <c r="I240" s="39"/>
      <c r="J240" s="103"/>
      <c r="K240" s="34"/>
      <c r="L240" s="34"/>
      <c r="M240" s="55" t="str">
        <f>IFERROR(VLOOKUP(B240,VALUES!$E$2:$F$77,2,FALSE),"")</f>
        <v/>
      </c>
      <c r="N240" s="81"/>
      <c r="O240" s="81"/>
      <c r="P240" s="81"/>
      <c r="Q240" s="81"/>
      <c r="R240" s="81"/>
      <c r="S240" s="81"/>
      <c r="T240" s="81"/>
      <c r="U240" s="81"/>
      <c r="V240" s="81"/>
      <c r="W240" s="81"/>
      <c r="X240" s="89"/>
      <c r="Y240" s="89"/>
      <c r="Z240" s="89"/>
      <c r="AA240" s="89"/>
      <c r="AB240" s="89"/>
    </row>
    <row r="241" spans="1:28" s="35" customFormat="1" ht="24" customHeight="1">
      <c r="A241" s="88">
        <v>220</v>
      </c>
      <c r="B241" s="32"/>
      <c r="C241" s="99"/>
      <c r="D241" s="33"/>
      <c r="E241" s="33"/>
      <c r="F241" s="100"/>
      <c r="G241" s="33"/>
      <c r="H241" s="32"/>
      <c r="I241" s="39"/>
      <c r="J241" s="103"/>
      <c r="K241" s="34"/>
      <c r="L241" s="34"/>
      <c r="M241" s="55" t="str">
        <f>IFERROR(VLOOKUP(B241,VALUES!$E$2:$F$77,2,FALSE),"")</f>
        <v/>
      </c>
      <c r="N241" s="81"/>
      <c r="O241" s="81"/>
      <c r="P241" s="81"/>
      <c r="Q241" s="81"/>
      <c r="R241" s="81"/>
      <c r="S241" s="81"/>
      <c r="T241" s="81"/>
      <c r="U241" s="81"/>
      <c r="V241" s="81"/>
      <c r="W241" s="81"/>
      <c r="X241" s="89"/>
      <c r="Y241" s="89"/>
      <c r="Z241" s="89"/>
      <c r="AA241" s="89"/>
      <c r="AB241" s="89"/>
    </row>
    <row r="242" spans="1:28" s="35" customFormat="1" ht="24" customHeight="1">
      <c r="A242" s="88">
        <v>221</v>
      </c>
      <c r="B242" s="32"/>
      <c r="C242" s="99"/>
      <c r="D242" s="33"/>
      <c r="E242" s="33"/>
      <c r="F242" s="100"/>
      <c r="G242" s="33"/>
      <c r="H242" s="32"/>
      <c r="I242" s="39"/>
      <c r="J242" s="103"/>
      <c r="K242" s="34"/>
      <c r="L242" s="34"/>
      <c r="M242" s="55" t="str">
        <f>IFERROR(VLOOKUP(B242,VALUES!$E$2:$F$77,2,FALSE),"")</f>
        <v/>
      </c>
      <c r="N242" s="81"/>
      <c r="O242" s="81"/>
      <c r="P242" s="81"/>
      <c r="Q242" s="81"/>
      <c r="R242" s="81"/>
      <c r="S242" s="81"/>
      <c r="T242" s="81"/>
      <c r="U242" s="81"/>
      <c r="V242" s="81"/>
      <c r="W242" s="81"/>
      <c r="X242" s="89"/>
      <c r="Y242" s="89"/>
      <c r="Z242" s="89"/>
      <c r="AA242" s="89"/>
      <c r="AB242" s="89"/>
    </row>
    <row r="243" spans="1:28" s="35" customFormat="1" ht="24" customHeight="1">
      <c r="A243" s="88">
        <v>222</v>
      </c>
      <c r="B243" s="32"/>
      <c r="C243" s="99"/>
      <c r="D243" s="33"/>
      <c r="E243" s="33"/>
      <c r="F243" s="100"/>
      <c r="G243" s="33"/>
      <c r="H243" s="32"/>
      <c r="I243" s="39"/>
      <c r="J243" s="103"/>
      <c r="K243" s="34"/>
      <c r="L243" s="34"/>
      <c r="M243" s="55" t="str">
        <f>IFERROR(VLOOKUP(B243,VALUES!$E$2:$F$77,2,FALSE),"")</f>
        <v/>
      </c>
      <c r="N243" s="81"/>
      <c r="O243" s="81"/>
      <c r="P243" s="81"/>
      <c r="Q243" s="81"/>
      <c r="R243" s="81"/>
      <c r="S243" s="81"/>
      <c r="T243" s="81"/>
      <c r="U243" s="81"/>
      <c r="V243" s="81"/>
      <c r="W243" s="81"/>
      <c r="X243" s="89"/>
      <c r="Y243" s="89"/>
      <c r="Z243" s="89"/>
      <c r="AA243" s="89"/>
      <c r="AB243" s="89"/>
    </row>
    <row r="244" spans="1:28" s="35" customFormat="1" ht="24" customHeight="1">
      <c r="A244" s="88">
        <v>223</v>
      </c>
      <c r="B244" s="32"/>
      <c r="C244" s="99"/>
      <c r="D244" s="33"/>
      <c r="E244" s="33"/>
      <c r="F244" s="100"/>
      <c r="G244" s="33"/>
      <c r="H244" s="32"/>
      <c r="I244" s="39"/>
      <c r="J244" s="103"/>
      <c r="K244" s="34"/>
      <c r="L244" s="34"/>
      <c r="M244" s="55" t="str">
        <f>IFERROR(VLOOKUP(B244,VALUES!$E$2:$F$77,2,FALSE),"")</f>
        <v/>
      </c>
      <c r="N244" s="81"/>
      <c r="O244" s="81"/>
      <c r="P244" s="81"/>
      <c r="Q244" s="81"/>
      <c r="R244" s="81"/>
      <c r="S244" s="81"/>
      <c r="T244" s="81"/>
      <c r="U244" s="81"/>
      <c r="V244" s="81"/>
      <c r="W244" s="81"/>
      <c r="X244" s="89"/>
      <c r="Y244" s="89"/>
      <c r="Z244" s="89"/>
      <c r="AA244" s="89"/>
      <c r="AB244" s="89"/>
    </row>
    <row r="245" spans="1:28" s="35" customFormat="1" ht="24" customHeight="1">
      <c r="A245" s="88">
        <v>224</v>
      </c>
      <c r="B245" s="32"/>
      <c r="C245" s="99"/>
      <c r="D245" s="33"/>
      <c r="E245" s="33"/>
      <c r="F245" s="100"/>
      <c r="G245" s="33"/>
      <c r="H245" s="32"/>
      <c r="I245" s="39"/>
      <c r="J245" s="103"/>
      <c r="K245" s="34"/>
      <c r="L245" s="34"/>
      <c r="M245" s="55" t="str">
        <f>IFERROR(VLOOKUP(B245,VALUES!$E$2:$F$77,2,FALSE),"")</f>
        <v/>
      </c>
      <c r="N245" s="81"/>
      <c r="O245" s="81"/>
      <c r="P245" s="81"/>
      <c r="Q245" s="81"/>
      <c r="R245" s="81"/>
      <c r="S245" s="81"/>
      <c r="T245" s="81"/>
      <c r="U245" s="81"/>
      <c r="V245" s="81"/>
      <c r="W245" s="81"/>
      <c r="X245" s="89"/>
      <c r="Y245" s="89"/>
      <c r="Z245" s="89"/>
      <c r="AA245" s="89"/>
      <c r="AB245" s="89"/>
    </row>
    <row r="246" spans="1:28" s="35" customFormat="1" ht="24" customHeight="1">
      <c r="A246" s="88">
        <v>225</v>
      </c>
      <c r="B246" s="32"/>
      <c r="C246" s="99"/>
      <c r="D246" s="33"/>
      <c r="E246" s="33"/>
      <c r="F246" s="100"/>
      <c r="G246" s="33"/>
      <c r="H246" s="32"/>
      <c r="I246" s="39"/>
      <c r="J246" s="103"/>
      <c r="K246" s="34"/>
      <c r="L246" s="34"/>
      <c r="M246" s="55" t="str">
        <f>IFERROR(VLOOKUP(B246,VALUES!$E$2:$F$77,2,FALSE),"")</f>
        <v/>
      </c>
      <c r="N246" s="81"/>
      <c r="O246" s="81"/>
      <c r="P246" s="81"/>
      <c r="Q246" s="81"/>
      <c r="R246" s="81"/>
      <c r="S246" s="81"/>
      <c r="T246" s="81"/>
      <c r="U246" s="81"/>
      <c r="V246" s="81"/>
      <c r="W246" s="81"/>
      <c r="X246" s="89"/>
      <c r="Y246" s="89"/>
      <c r="Z246" s="89"/>
      <c r="AA246" s="89"/>
      <c r="AB246" s="89"/>
    </row>
    <row r="247" spans="1:28" s="35" customFormat="1" ht="24" customHeight="1">
      <c r="A247" s="88">
        <v>226</v>
      </c>
      <c r="B247" s="32"/>
      <c r="C247" s="99"/>
      <c r="D247" s="33"/>
      <c r="E247" s="33"/>
      <c r="F247" s="100"/>
      <c r="G247" s="33"/>
      <c r="H247" s="32"/>
      <c r="I247" s="39"/>
      <c r="J247" s="103"/>
      <c r="K247" s="34"/>
      <c r="L247" s="34"/>
      <c r="M247" s="55" t="str">
        <f>IFERROR(VLOOKUP(B247,VALUES!$E$2:$F$77,2,FALSE),"")</f>
        <v/>
      </c>
      <c r="N247" s="81"/>
      <c r="O247" s="81"/>
      <c r="P247" s="81"/>
      <c r="Q247" s="81"/>
      <c r="R247" s="81"/>
      <c r="S247" s="81"/>
      <c r="T247" s="81"/>
      <c r="U247" s="81"/>
      <c r="V247" s="81"/>
      <c r="W247" s="81"/>
      <c r="X247" s="89"/>
      <c r="Y247" s="89"/>
      <c r="Z247" s="89"/>
      <c r="AA247" s="89"/>
      <c r="AB247" s="89"/>
    </row>
    <row r="248" spans="1:28" s="35" customFormat="1" ht="24" customHeight="1">
      <c r="A248" s="88">
        <v>227</v>
      </c>
      <c r="B248" s="32"/>
      <c r="C248" s="99"/>
      <c r="D248" s="33"/>
      <c r="E248" s="33"/>
      <c r="F248" s="100"/>
      <c r="G248" s="33"/>
      <c r="H248" s="32"/>
      <c r="I248" s="39"/>
      <c r="J248" s="103"/>
      <c r="K248" s="34"/>
      <c r="L248" s="34"/>
      <c r="M248" s="55" t="str">
        <f>IFERROR(VLOOKUP(B248,VALUES!$E$2:$F$77,2,FALSE),"")</f>
        <v/>
      </c>
      <c r="N248" s="81"/>
      <c r="O248" s="81"/>
      <c r="P248" s="81"/>
      <c r="Q248" s="81"/>
      <c r="R248" s="81"/>
      <c r="S248" s="81"/>
      <c r="T248" s="81"/>
      <c r="U248" s="81"/>
      <c r="V248" s="81"/>
      <c r="W248" s="81"/>
      <c r="X248" s="89"/>
      <c r="Y248" s="89"/>
      <c r="Z248" s="89"/>
      <c r="AA248" s="89"/>
      <c r="AB248" s="89"/>
    </row>
    <row r="249" spans="1:28" s="35" customFormat="1" ht="24" customHeight="1">
      <c r="A249" s="88">
        <v>228</v>
      </c>
      <c r="B249" s="32"/>
      <c r="C249" s="99"/>
      <c r="D249" s="33"/>
      <c r="E249" s="33"/>
      <c r="F249" s="100"/>
      <c r="G249" s="33"/>
      <c r="H249" s="32"/>
      <c r="I249" s="39"/>
      <c r="J249" s="103"/>
      <c r="K249" s="34"/>
      <c r="L249" s="34"/>
      <c r="M249" s="55" t="str">
        <f>IFERROR(VLOOKUP(B249,VALUES!$E$2:$F$77,2,FALSE),"")</f>
        <v/>
      </c>
      <c r="N249" s="81"/>
      <c r="O249" s="81"/>
      <c r="P249" s="81"/>
      <c r="Q249" s="81"/>
      <c r="R249" s="81"/>
      <c r="S249" s="81"/>
      <c r="T249" s="81"/>
      <c r="U249" s="81"/>
      <c r="V249" s="81"/>
      <c r="W249" s="81"/>
      <c r="X249" s="89"/>
      <c r="Y249" s="89"/>
      <c r="Z249" s="89"/>
      <c r="AA249" s="89"/>
      <c r="AB249" s="89"/>
    </row>
    <row r="250" spans="1:28" s="35" customFormat="1" ht="24" customHeight="1">
      <c r="A250" s="88">
        <v>229</v>
      </c>
      <c r="B250" s="32"/>
      <c r="C250" s="99"/>
      <c r="D250" s="33"/>
      <c r="E250" s="33"/>
      <c r="F250" s="100"/>
      <c r="G250" s="33"/>
      <c r="H250" s="32"/>
      <c r="I250" s="39"/>
      <c r="J250" s="103"/>
      <c r="K250" s="34"/>
      <c r="L250" s="34"/>
      <c r="M250" s="55" t="str">
        <f>IFERROR(VLOOKUP(B250,VALUES!$E$2:$F$77,2,FALSE),"")</f>
        <v/>
      </c>
      <c r="N250" s="81"/>
      <c r="O250" s="81"/>
      <c r="P250" s="81"/>
      <c r="Q250" s="81"/>
      <c r="R250" s="81"/>
      <c r="S250" s="81"/>
      <c r="T250" s="81"/>
      <c r="U250" s="81"/>
      <c r="V250" s="81"/>
      <c r="W250" s="81"/>
      <c r="X250" s="89"/>
      <c r="Y250" s="89"/>
      <c r="Z250" s="89"/>
      <c r="AA250" s="89"/>
      <c r="AB250" s="89"/>
    </row>
    <row r="251" spans="1:28" s="35" customFormat="1" ht="24" customHeight="1">
      <c r="A251" s="88">
        <v>230</v>
      </c>
      <c r="B251" s="32"/>
      <c r="C251" s="99"/>
      <c r="D251" s="33"/>
      <c r="E251" s="33"/>
      <c r="F251" s="100"/>
      <c r="G251" s="33"/>
      <c r="H251" s="32"/>
      <c r="I251" s="39"/>
      <c r="J251" s="103"/>
      <c r="K251" s="34"/>
      <c r="L251" s="34"/>
      <c r="M251" s="55" t="str">
        <f>IFERROR(VLOOKUP(B251,VALUES!$E$2:$F$77,2,FALSE),"")</f>
        <v/>
      </c>
      <c r="N251" s="81"/>
      <c r="O251" s="81"/>
      <c r="P251" s="81"/>
      <c r="Q251" s="81"/>
      <c r="R251" s="81"/>
      <c r="S251" s="81"/>
      <c r="T251" s="81"/>
      <c r="U251" s="81"/>
      <c r="V251" s="81"/>
      <c r="W251" s="81"/>
      <c r="X251" s="89"/>
      <c r="Y251" s="89"/>
      <c r="Z251" s="89"/>
      <c r="AA251" s="89"/>
      <c r="AB251" s="89"/>
    </row>
    <row r="252" spans="1:28" s="35" customFormat="1" ht="24" customHeight="1">
      <c r="A252" s="88">
        <v>231</v>
      </c>
      <c r="B252" s="32"/>
      <c r="C252" s="99"/>
      <c r="D252" s="33"/>
      <c r="E252" s="33"/>
      <c r="F252" s="100"/>
      <c r="G252" s="33"/>
      <c r="H252" s="32"/>
      <c r="I252" s="39"/>
      <c r="J252" s="103"/>
      <c r="K252" s="34"/>
      <c r="L252" s="34"/>
      <c r="M252" s="55" t="str">
        <f>IFERROR(VLOOKUP(B252,VALUES!$E$2:$F$77,2,FALSE),"")</f>
        <v/>
      </c>
      <c r="N252" s="81"/>
      <c r="O252" s="81"/>
      <c r="P252" s="81"/>
      <c r="Q252" s="81"/>
      <c r="R252" s="81"/>
      <c r="S252" s="81"/>
      <c r="T252" s="81"/>
      <c r="U252" s="81"/>
      <c r="V252" s="81"/>
      <c r="W252" s="81"/>
      <c r="X252" s="89"/>
      <c r="Y252" s="89"/>
      <c r="Z252" s="89"/>
      <c r="AA252" s="89"/>
      <c r="AB252" s="89"/>
    </row>
    <row r="253" spans="1:28" s="35" customFormat="1" ht="24" customHeight="1">
      <c r="A253" s="88">
        <v>232</v>
      </c>
      <c r="B253" s="32"/>
      <c r="C253" s="99"/>
      <c r="D253" s="33"/>
      <c r="E253" s="33"/>
      <c r="F253" s="100"/>
      <c r="G253" s="33"/>
      <c r="H253" s="32"/>
      <c r="I253" s="39"/>
      <c r="J253" s="103"/>
      <c r="K253" s="34"/>
      <c r="L253" s="34"/>
      <c r="M253" s="55" t="str">
        <f>IFERROR(VLOOKUP(B253,VALUES!$E$2:$F$77,2,FALSE),"")</f>
        <v/>
      </c>
      <c r="N253" s="81"/>
      <c r="O253" s="81"/>
      <c r="P253" s="81"/>
      <c r="Q253" s="81"/>
      <c r="R253" s="81"/>
      <c r="S253" s="81"/>
      <c r="T253" s="81"/>
      <c r="U253" s="81"/>
      <c r="V253" s="81"/>
      <c r="W253" s="81"/>
      <c r="X253" s="89"/>
      <c r="Y253" s="89"/>
      <c r="Z253" s="89"/>
      <c r="AA253" s="89"/>
      <c r="AB253" s="89"/>
    </row>
    <row r="254" spans="1:28" s="35" customFormat="1" ht="24" customHeight="1">
      <c r="A254" s="88">
        <v>233</v>
      </c>
      <c r="B254" s="32"/>
      <c r="C254" s="99"/>
      <c r="D254" s="33"/>
      <c r="E254" s="33"/>
      <c r="F254" s="100"/>
      <c r="G254" s="33"/>
      <c r="H254" s="32"/>
      <c r="I254" s="39"/>
      <c r="J254" s="103"/>
      <c r="K254" s="34"/>
      <c r="L254" s="34"/>
      <c r="M254" s="55" t="str">
        <f>IFERROR(VLOOKUP(B254,VALUES!$E$2:$F$77,2,FALSE),"")</f>
        <v/>
      </c>
      <c r="N254" s="81"/>
      <c r="O254" s="81"/>
      <c r="P254" s="81"/>
      <c r="Q254" s="81"/>
      <c r="R254" s="81"/>
      <c r="S254" s="81"/>
      <c r="T254" s="81"/>
      <c r="U254" s="81"/>
      <c r="V254" s="81"/>
      <c r="W254" s="81"/>
      <c r="X254" s="89"/>
      <c r="Y254" s="89"/>
      <c r="Z254" s="89"/>
      <c r="AA254" s="89"/>
      <c r="AB254" s="89"/>
    </row>
    <row r="255" spans="1:28" s="35" customFormat="1" ht="24" customHeight="1">
      <c r="A255" s="88">
        <v>234</v>
      </c>
      <c r="B255" s="32"/>
      <c r="C255" s="99"/>
      <c r="D255" s="33"/>
      <c r="E255" s="33"/>
      <c r="F255" s="100"/>
      <c r="G255" s="33"/>
      <c r="H255" s="32"/>
      <c r="I255" s="39"/>
      <c r="J255" s="103"/>
      <c r="K255" s="34"/>
      <c r="L255" s="34"/>
      <c r="M255" s="55" t="str">
        <f>IFERROR(VLOOKUP(B255,VALUES!$E$2:$F$77,2,FALSE),"")</f>
        <v/>
      </c>
      <c r="N255" s="81"/>
      <c r="O255" s="81"/>
      <c r="P255" s="81"/>
      <c r="Q255" s="81"/>
      <c r="R255" s="81"/>
      <c r="S255" s="81"/>
      <c r="T255" s="81"/>
      <c r="U255" s="81"/>
      <c r="V255" s="81"/>
      <c r="W255" s="81"/>
      <c r="X255" s="89"/>
      <c r="Y255" s="89"/>
      <c r="Z255" s="89"/>
      <c r="AA255" s="89"/>
      <c r="AB255" s="89"/>
    </row>
    <row r="256" spans="1:28" s="35" customFormat="1" ht="24" customHeight="1">
      <c r="A256" s="88">
        <v>235</v>
      </c>
      <c r="B256" s="32"/>
      <c r="C256" s="99"/>
      <c r="D256" s="33"/>
      <c r="E256" s="33"/>
      <c r="F256" s="100"/>
      <c r="G256" s="33"/>
      <c r="H256" s="32"/>
      <c r="I256" s="39"/>
      <c r="J256" s="103"/>
      <c r="K256" s="34"/>
      <c r="L256" s="34"/>
      <c r="M256" s="55" t="str">
        <f>IFERROR(VLOOKUP(B256,VALUES!$E$2:$F$77,2,FALSE),"")</f>
        <v/>
      </c>
      <c r="N256" s="81"/>
      <c r="O256" s="81"/>
      <c r="P256" s="81"/>
      <c r="Q256" s="81"/>
      <c r="R256" s="81"/>
      <c r="S256" s="81"/>
      <c r="T256" s="81"/>
      <c r="U256" s="81"/>
      <c r="V256" s="81"/>
      <c r="W256" s="81"/>
      <c r="X256" s="89"/>
      <c r="Y256" s="89"/>
      <c r="Z256" s="89"/>
      <c r="AA256" s="89"/>
      <c r="AB256" s="89"/>
    </row>
    <row r="257" spans="1:28" s="35" customFormat="1" ht="24" customHeight="1">
      <c r="A257" s="88">
        <v>236</v>
      </c>
      <c r="B257" s="32"/>
      <c r="C257" s="99"/>
      <c r="D257" s="33"/>
      <c r="E257" s="33"/>
      <c r="F257" s="100"/>
      <c r="G257" s="33"/>
      <c r="H257" s="32"/>
      <c r="I257" s="39"/>
      <c r="J257" s="103"/>
      <c r="K257" s="34"/>
      <c r="L257" s="34"/>
      <c r="M257" s="55" t="str">
        <f>IFERROR(VLOOKUP(B257,VALUES!$E$2:$F$77,2,FALSE),"")</f>
        <v/>
      </c>
      <c r="N257" s="81"/>
      <c r="O257" s="81"/>
      <c r="P257" s="81"/>
      <c r="Q257" s="81"/>
      <c r="R257" s="81"/>
      <c r="S257" s="81"/>
      <c r="T257" s="81"/>
      <c r="U257" s="81"/>
      <c r="V257" s="81"/>
      <c r="W257" s="81"/>
      <c r="X257" s="89"/>
      <c r="Y257" s="89"/>
      <c r="Z257" s="89"/>
      <c r="AA257" s="89"/>
      <c r="AB257" s="89"/>
    </row>
    <row r="258" spans="1:28" s="35" customFormat="1" ht="24" customHeight="1">
      <c r="A258" s="88">
        <v>237</v>
      </c>
      <c r="B258" s="32"/>
      <c r="C258" s="99"/>
      <c r="D258" s="33"/>
      <c r="E258" s="33"/>
      <c r="F258" s="100"/>
      <c r="G258" s="33"/>
      <c r="H258" s="32"/>
      <c r="I258" s="39"/>
      <c r="J258" s="103"/>
      <c r="K258" s="34"/>
      <c r="L258" s="34"/>
      <c r="M258" s="55" t="str">
        <f>IFERROR(VLOOKUP(B258,VALUES!$E$2:$F$77,2,FALSE),"")</f>
        <v/>
      </c>
      <c r="N258" s="81"/>
      <c r="O258" s="81"/>
      <c r="P258" s="81"/>
      <c r="Q258" s="81"/>
      <c r="R258" s="81"/>
      <c r="S258" s="81"/>
      <c r="T258" s="81"/>
      <c r="U258" s="81"/>
      <c r="V258" s="81"/>
      <c r="W258" s="81"/>
      <c r="X258" s="89"/>
      <c r="Y258" s="89"/>
      <c r="Z258" s="89"/>
      <c r="AA258" s="89"/>
      <c r="AB258" s="89"/>
    </row>
    <row r="259" spans="1:28" s="35" customFormat="1" ht="24" customHeight="1">
      <c r="A259" s="88">
        <v>238</v>
      </c>
      <c r="B259" s="32"/>
      <c r="C259" s="99"/>
      <c r="D259" s="33"/>
      <c r="E259" s="33"/>
      <c r="F259" s="100"/>
      <c r="G259" s="33"/>
      <c r="H259" s="32"/>
      <c r="I259" s="39"/>
      <c r="J259" s="103"/>
      <c r="K259" s="34"/>
      <c r="L259" s="34"/>
      <c r="M259" s="55" t="str">
        <f>IFERROR(VLOOKUP(B259,VALUES!$E$2:$F$77,2,FALSE),"")</f>
        <v/>
      </c>
      <c r="N259" s="81"/>
      <c r="O259" s="81"/>
      <c r="P259" s="81"/>
      <c r="Q259" s="81"/>
      <c r="R259" s="81"/>
      <c r="S259" s="81"/>
      <c r="T259" s="81"/>
      <c r="U259" s="81"/>
      <c r="V259" s="81"/>
      <c r="W259" s="81"/>
      <c r="X259" s="89"/>
      <c r="Y259" s="89"/>
      <c r="Z259" s="89"/>
      <c r="AA259" s="89"/>
      <c r="AB259" s="89"/>
    </row>
    <row r="260" spans="1:28" s="35" customFormat="1" ht="24" customHeight="1">
      <c r="A260" s="88">
        <v>239</v>
      </c>
      <c r="B260" s="32"/>
      <c r="C260" s="99"/>
      <c r="D260" s="33"/>
      <c r="E260" s="33"/>
      <c r="F260" s="100"/>
      <c r="G260" s="33"/>
      <c r="H260" s="32"/>
      <c r="I260" s="39"/>
      <c r="J260" s="103"/>
      <c r="K260" s="34"/>
      <c r="L260" s="34"/>
      <c r="M260" s="55" t="str">
        <f>IFERROR(VLOOKUP(B260,VALUES!$E$2:$F$77,2,FALSE),"")</f>
        <v/>
      </c>
      <c r="N260" s="81"/>
      <c r="O260" s="81"/>
      <c r="P260" s="81"/>
      <c r="Q260" s="81"/>
      <c r="R260" s="81"/>
      <c r="S260" s="81"/>
      <c r="T260" s="81"/>
      <c r="U260" s="81"/>
      <c r="V260" s="81"/>
      <c r="W260" s="81"/>
      <c r="X260" s="89"/>
      <c r="Y260" s="89"/>
      <c r="Z260" s="89"/>
      <c r="AA260" s="89"/>
      <c r="AB260" s="89"/>
    </row>
    <row r="261" spans="1:28" s="35" customFormat="1" ht="24" customHeight="1">
      <c r="A261" s="88">
        <v>240</v>
      </c>
      <c r="B261" s="32"/>
      <c r="C261" s="99"/>
      <c r="D261" s="33"/>
      <c r="E261" s="33"/>
      <c r="F261" s="100"/>
      <c r="G261" s="33"/>
      <c r="H261" s="32"/>
      <c r="I261" s="39"/>
      <c r="J261" s="103"/>
      <c r="K261" s="34"/>
      <c r="L261" s="34"/>
      <c r="M261" s="55" t="str">
        <f>IFERROR(VLOOKUP(B261,VALUES!$E$2:$F$77,2,FALSE),"")</f>
        <v/>
      </c>
      <c r="N261" s="81"/>
      <c r="O261" s="81"/>
      <c r="P261" s="81"/>
      <c r="Q261" s="81"/>
      <c r="R261" s="81"/>
      <c r="S261" s="81"/>
      <c r="T261" s="81"/>
      <c r="U261" s="81"/>
      <c r="V261" s="81"/>
      <c r="W261" s="81"/>
      <c r="X261" s="89"/>
      <c r="Y261" s="89"/>
      <c r="Z261" s="89"/>
      <c r="AA261" s="89"/>
      <c r="AB261" s="89"/>
    </row>
    <row r="262" spans="1:28" s="35" customFormat="1" ht="24" customHeight="1">
      <c r="A262" s="88">
        <v>241</v>
      </c>
      <c r="B262" s="32"/>
      <c r="C262" s="99"/>
      <c r="D262" s="33"/>
      <c r="E262" s="33"/>
      <c r="F262" s="100"/>
      <c r="G262" s="33"/>
      <c r="H262" s="32"/>
      <c r="I262" s="39"/>
      <c r="J262" s="103"/>
      <c r="K262" s="34"/>
      <c r="L262" s="34"/>
      <c r="M262" s="55" t="str">
        <f>IFERROR(VLOOKUP(B262,VALUES!$E$2:$F$77,2,FALSE),"")</f>
        <v/>
      </c>
      <c r="N262" s="81"/>
      <c r="O262" s="81"/>
      <c r="P262" s="81"/>
      <c r="Q262" s="81"/>
      <c r="R262" s="81"/>
      <c r="S262" s="81"/>
      <c r="T262" s="81"/>
      <c r="U262" s="81"/>
      <c r="V262" s="81"/>
      <c r="W262" s="81"/>
      <c r="X262" s="89"/>
      <c r="Y262" s="89"/>
      <c r="Z262" s="89"/>
      <c r="AA262" s="89"/>
      <c r="AB262" s="89"/>
    </row>
    <row r="263" spans="1:28" s="35" customFormat="1" ht="24" customHeight="1">
      <c r="A263" s="88">
        <v>242</v>
      </c>
      <c r="B263" s="32"/>
      <c r="C263" s="99"/>
      <c r="D263" s="33"/>
      <c r="E263" s="33"/>
      <c r="F263" s="100"/>
      <c r="G263" s="33"/>
      <c r="H263" s="32"/>
      <c r="I263" s="39"/>
      <c r="J263" s="103"/>
      <c r="K263" s="34"/>
      <c r="L263" s="34"/>
      <c r="M263" s="55" t="str">
        <f>IFERROR(VLOOKUP(B263,VALUES!$E$2:$F$77,2,FALSE),"")</f>
        <v/>
      </c>
      <c r="N263" s="81"/>
      <c r="O263" s="81"/>
      <c r="P263" s="81"/>
      <c r="Q263" s="81"/>
      <c r="R263" s="81"/>
      <c r="S263" s="81"/>
      <c r="T263" s="81"/>
      <c r="U263" s="81"/>
      <c r="V263" s="81"/>
      <c r="W263" s="81"/>
      <c r="X263" s="89"/>
      <c r="Y263" s="89"/>
      <c r="Z263" s="89"/>
      <c r="AA263" s="89"/>
      <c r="AB263" s="89"/>
    </row>
    <row r="264" spans="1:28" s="35" customFormat="1" ht="24" customHeight="1">
      <c r="A264" s="88">
        <v>243</v>
      </c>
      <c r="B264" s="32"/>
      <c r="C264" s="99"/>
      <c r="D264" s="33"/>
      <c r="E264" s="33"/>
      <c r="F264" s="100"/>
      <c r="G264" s="33"/>
      <c r="H264" s="32"/>
      <c r="I264" s="39"/>
      <c r="J264" s="103"/>
      <c r="K264" s="34"/>
      <c r="L264" s="34"/>
      <c r="M264" s="55" t="str">
        <f>IFERROR(VLOOKUP(B264,VALUES!$E$2:$F$77,2,FALSE),"")</f>
        <v/>
      </c>
      <c r="N264" s="81"/>
      <c r="O264" s="81"/>
      <c r="P264" s="81"/>
      <c r="Q264" s="81"/>
      <c r="R264" s="81"/>
      <c r="S264" s="81"/>
      <c r="T264" s="81"/>
      <c r="U264" s="81"/>
      <c r="V264" s="81"/>
      <c r="W264" s="81"/>
      <c r="X264" s="89"/>
      <c r="Y264" s="89"/>
      <c r="Z264" s="89"/>
      <c r="AA264" s="89"/>
      <c r="AB264" s="89"/>
    </row>
    <row r="265" spans="1:28" s="35" customFormat="1" ht="24" customHeight="1">
      <c r="A265" s="88">
        <v>244</v>
      </c>
      <c r="B265" s="32"/>
      <c r="C265" s="99"/>
      <c r="D265" s="33"/>
      <c r="E265" s="33"/>
      <c r="F265" s="100"/>
      <c r="G265" s="33"/>
      <c r="H265" s="32"/>
      <c r="I265" s="39"/>
      <c r="J265" s="103"/>
      <c r="K265" s="34"/>
      <c r="L265" s="34"/>
      <c r="M265" s="55" t="str">
        <f>IFERROR(VLOOKUP(B265,VALUES!$E$2:$F$77,2,FALSE),"")</f>
        <v/>
      </c>
      <c r="N265" s="81"/>
      <c r="O265" s="81"/>
      <c r="P265" s="81"/>
      <c r="Q265" s="81"/>
      <c r="R265" s="81"/>
      <c r="S265" s="81"/>
      <c r="T265" s="81"/>
      <c r="U265" s="81"/>
      <c r="V265" s="81"/>
      <c r="W265" s="81"/>
      <c r="X265" s="89"/>
      <c r="Y265" s="89"/>
      <c r="Z265" s="89"/>
      <c r="AA265" s="89"/>
      <c r="AB265" s="89"/>
    </row>
    <row r="266" spans="1:28" s="35" customFormat="1" ht="24" customHeight="1">
      <c r="A266" s="88">
        <v>245</v>
      </c>
      <c r="B266" s="32"/>
      <c r="C266" s="99"/>
      <c r="D266" s="33"/>
      <c r="E266" s="33"/>
      <c r="F266" s="100"/>
      <c r="G266" s="33"/>
      <c r="H266" s="32"/>
      <c r="I266" s="39"/>
      <c r="J266" s="103"/>
      <c r="K266" s="34"/>
      <c r="L266" s="34"/>
      <c r="M266" s="55" t="str">
        <f>IFERROR(VLOOKUP(B266,VALUES!$E$2:$F$77,2,FALSE),"")</f>
        <v/>
      </c>
      <c r="N266" s="81"/>
      <c r="O266" s="81"/>
      <c r="P266" s="81"/>
      <c r="Q266" s="81"/>
      <c r="R266" s="81"/>
      <c r="S266" s="81"/>
      <c r="T266" s="81"/>
      <c r="U266" s="81"/>
      <c r="V266" s="81"/>
      <c r="W266" s="81"/>
      <c r="X266" s="89"/>
      <c r="Y266" s="89"/>
      <c r="Z266" s="89"/>
      <c r="AA266" s="89"/>
      <c r="AB266" s="89"/>
    </row>
    <row r="267" spans="1:28" s="35" customFormat="1" ht="24" customHeight="1">
      <c r="A267" s="88">
        <v>246</v>
      </c>
      <c r="B267" s="32"/>
      <c r="C267" s="99"/>
      <c r="D267" s="33"/>
      <c r="E267" s="33"/>
      <c r="F267" s="100"/>
      <c r="G267" s="33"/>
      <c r="H267" s="32"/>
      <c r="I267" s="39"/>
      <c r="J267" s="103"/>
      <c r="K267" s="34"/>
      <c r="L267" s="34"/>
      <c r="M267" s="55" t="str">
        <f>IFERROR(VLOOKUP(B267,VALUES!$E$2:$F$77,2,FALSE),"")</f>
        <v/>
      </c>
      <c r="N267" s="81"/>
      <c r="O267" s="81"/>
      <c r="P267" s="81"/>
      <c r="Q267" s="81"/>
      <c r="R267" s="81"/>
      <c r="S267" s="81"/>
      <c r="T267" s="81"/>
      <c r="U267" s="81"/>
      <c r="V267" s="81"/>
      <c r="W267" s="81"/>
      <c r="X267" s="89"/>
      <c r="Y267" s="89"/>
      <c r="Z267" s="89"/>
      <c r="AA267" s="89"/>
      <c r="AB267" s="89"/>
    </row>
    <row r="268" spans="1:28" s="35" customFormat="1" ht="24" customHeight="1">
      <c r="A268" s="88">
        <v>247</v>
      </c>
      <c r="B268" s="32"/>
      <c r="C268" s="99"/>
      <c r="D268" s="33"/>
      <c r="E268" s="33"/>
      <c r="F268" s="100"/>
      <c r="G268" s="33"/>
      <c r="H268" s="32"/>
      <c r="I268" s="39"/>
      <c r="J268" s="103"/>
      <c r="K268" s="34"/>
      <c r="L268" s="34"/>
      <c r="M268" s="55" t="str">
        <f>IFERROR(VLOOKUP(B268,VALUES!$E$2:$F$77,2,FALSE),"")</f>
        <v/>
      </c>
      <c r="N268" s="81"/>
      <c r="O268" s="81"/>
      <c r="P268" s="81"/>
      <c r="Q268" s="81"/>
      <c r="R268" s="81"/>
      <c r="S268" s="81"/>
      <c r="T268" s="81"/>
      <c r="U268" s="81"/>
      <c r="V268" s="81"/>
      <c r="W268" s="81"/>
      <c r="X268" s="89"/>
      <c r="Y268" s="89"/>
      <c r="Z268" s="89"/>
      <c r="AA268" s="89"/>
      <c r="AB268" s="89"/>
    </row>
    <row r="269" spans="1:28" s="35" customFormat="1" ht="24" customHeight="1">
      <c r="A269" s="88">
        <v>248</v>
      </c>
      <c r="B269" s="32"/>
      <c r="C269" s="99"/>
      <c r="D269" s="33"/>
      <c r="E269" s="33"/>
      <c r="F269" s="100"/>
      <c r="G269" s="33"/>
      <c r="H269" s="32"/>
      <c r="I269" s="39"/>
      <c r="J269" s="103"/>
      <c r="K269" s="34"/>
      <c r="L269" s="34"/>
      <c r="M269" s="55" t="str">
        <f>IFERROR(VLOOKUP(B269,VALUES!$E$2:$F$77,2,FALSE),"")</f>
        <v/>
      </c>
      <c r="N269" s="81"/>
      <c r="O269" s="81"/>
      <c r="P269" s="81"/>
      <c r="Q269" s="81"/>
      <c r="R269" s="81"/>
      <c r="S269" s="81"/>
      <c r="T269" s="81"/>
      <c r="U269" s="81"/>
      <c r="V269" s="81"/>
      <c r="W269" s="81"/>
      <c r="X269" s="89"/>
      <c r="Y269" s="89"/>
      <c r="Z269" s="89"/>
      <c r="AA269" s="89"/>
      <c r="AB269" s="89"/>
    </row>
    <row r="270" spans="1:28" s="35" customFormat="1" ht="24" customHeight="1">
      <c r="A270" s="88">
        <v>249</v>
      </c>
      <c r="B270" s="32"/>
      <c r="C270" s="99"/>
      <c r="D270" s="33"/>
      <c r="E270" s="33"/>
      <c r="F270" s="100"/>
      <c r="G270" s="33"/>
      <c r="H270" s="32"/>
      <c r="I270" s="39"/>
      <c r="J270" s="103"/>
      <c r="K270" s="34"/>
      <c r="L270" s="34"/>
      <c r="M270" s="55" t="str">
        <f>IFERROR(VLOOKUP(B270,VALUES!$E$2:$F$77,2,FALSE),"")</f>
        <v/>
      </c>
      <c r="N270" s="81"/>
      <c r="O270" s="81"/>
      <c r="P270" s="81"/>
      <c r="Q270" s="81"/>
      <c r="R270" s="81"/>
      <c r="S270" s="81"/>
      <c r="T270" s="81"/>
      <c r="U270" s="81"/>
      <c r="V270" s="81"/>
      <c r="W270" s="81"/>
      <c r="X270" s="89"/>
      <c r="Y270" s="89"/>
      <c r="Z270" s="89"/>
      <c r="AA270" s="89"/>
      <c r="AB270" s="89"/>
    </row>
    <row r="271" spans="1:28" s="35" customFormat="1" ht="24" customHeight="1">
      <c r="A271" s="88">
        <v>250</v>
      </c>
      <c r="B271" s="32"/>
      <c r="C271" s="99"/>
      <c r="D271" s="33"/>
      <c r="E271" s="33"/>
      <c r="F271" s="100"/>
      <c r="G271" s="33"/>
      <c r="H271" s="32"/>
      <c r="I271" s="39"/>
      <c r="J271" s="103"/>
      <c r="K271" s="34"/>
      <c r="L271" s="34"/>
      <c r="M271" s="55" t="str">
        <f>IFERROR(VLOOKUP(B271,VALUES!$E$2:$F$77,2,FALSE),"")</f>
        <v/>
      </c>
      <c r="N271" s="81"/>
      <c r="O271" s="81"/>
      <c r="P271" s="81"/>
      <c r="Q271" s="81"/>
      <c r="R271" s="81"/>
      <c r="S271" s="81"/>
      <c r="T271" s="81"/>
      <c r="U271" s="81"/>
      <c r="V271" s="81"/>
      <c r="W271" s="81"/>
      <c r="X271" s="89"/>
      <c r="Y271" s="89"/>
      <c r="Z271" s="89"/>
      <c r="AA271" s="89"/>
      <c r="AB271" s="89"/>
    </row>
    <row r="272" spans="1:28" s="35" customFormat="1" ht="24" customHeight="1">
      <c r="A272" s="88">
        <v>251</v>
      </c>
      <c r="B272" s="32"/>
      <c r="C272" s="99"/>
      <c r="D272" s="33"/>
      <c r="E272" s="33"/>
      <c r="F272" s="100"/>
      <c r="G272" s="33"/>
      <c r="H272" s="32"/>
      <c r="I272" s="39"/>
      <c r="J272" s="103"/>
      <c r="K272" s="34"/>
      <c r="L272" s="34"/>
      <c r="M272" s="55" t="str">
        <f>IFERROR(VLOOKUP(B272,VALUES!$E$2:$F$77,2,FALSE),"")</f>
        <v/>
      </c>
      <c r="N272" s="81"/>
      <c r="O272" s="81"/>
      <c r="P272" s="81"/>
      <c r="Q272" s="81"/>
      <c r="R272" s="81"/>
      <c r="S272" s="81"/>
      <c r="T272" s="81"/>
      <c r="U272" s="81"/>
      <c r="V272" s="81"/>
      <c r="W272" s="81"/>
      <c r="X272" s="89"/>
      <c r="Y272" s="89"/>
      <c r="Z272" s="89"/>
      <c r="AA272" s="89"/>
      <c r="AB272" s="89"/>
    </row>
    <row r="273" spans="1:28" s="35" customFormat="1" ht="24" customHeight="1">
      <c r="A273" s="88">
        <v>252</v>
      </c>
      <c r="B273" s="32"/>
      <c r="C273" s="99"/>
      <c r="D273" s="33"/>
      <c r="E273" s="33"/>
      <c r="F273" s="100"/>
      <c r="G273" s="33"/>
      <c r="H273" s="32"/>
      <c r="I273" s="39"/>
      <c r="J273" s="103"/>
      <c r="K273" s="34"/>
      <c r="L273" s="34"/>
      <c r="M273" s="55" t="str">
        <f>IFERROR(VLOOKUP(B273,VALUES!$E$2:$F$77,2,FALSE),"")</f>
        <v/>
      </c>
      <c r="N273" s="81"/>
      <c r="O273" s="81"/>
      <c r="P273" s="81"/>
      <c r="Q273" s="81"/>
      <c r="R273" s="81"/>
      <c r="S273" s="81"/>
      <c r="T273" s="81"/>
      <c r="U273" s="81"/>
      <c r="V273" s="81"/>
      <c r="W273" s="81"/>
      <c r="X273" s="89"/>
      <c r="Y273" s="89"/>
      <c r="Z273" s="89"/>
      <c r="AA273" s="89"/>
      <c r="AB273" s="89"/>
    </row>
    <row r="274" spans="1:28" s="35" customFormat="1" ht="24" customHeight="1">
      <c r="A274" s="88">
        <v>253</v>
      </c>
      <c r="B274" s="32"/>
      <c r="C274" s="99"/>
      <c r="D274" s="33"/>
      <c r="E274" s="33"/>
      <c r="F274" s="100"/>
      <c r="G274" s="33"/>
      <c r="H274" s="32"/>
      <c r="I274" s="39"/>
      <c r="J274" s="103"/>
      <c r="K274" s="34"/>
      <c r="L274" s="34"/>
      <c r="M274" s="55" t="str">
        <f>IFERROR(VLOOKUP(B274,VALUES!$E$2:$F$77,2,FALSE),"")</f>
        <v/>
      </c>
      <c r="N274" s="81"/>
      <c r="O274" s="81"/>
      <c r="P274" s="81"/>
      <c r="Q274" s="81"/>
      <c r="R274" s="81"/>
      <c r="S274" s="81"/>
      <c r="T274" s="81"/>
      <c r="U274" s="81"/>
      <c r="V274" s="81"/>
      <c r="W274" s="81"/>
      <c r="X274" s="89"/>
      <c r="Y274" s="89"/>
      <c r="Z274" s="89"/>
      <c r="AA274" s="89"/>
      <c r="AB274" s="89"/>
    </row>
    <row r="275" spans="1:28" s="35" customFormat="1" ht="24" customHeight="1">
      <c r="A275" s="88">
        <v>254</v>
      </c>
      <c r="B275" s="32"/>
      <c r="C275" s="99"/>
      <c r="D275" s="33"/>
      <c r="E275" s="33"/>
      <c r="F275" s="100"/>
      <c r="G275" s="33"/>
      <c r="H275" s="32"/>
      <c r="I275" s="39"/>
      <c r="J275" s="103"/>
      <c r="K275" s="34"/>
      <c r="L275" s="34"/>
      <c r="M275" s="55" t="str">
        <f>IFERROR(VLOOKUP(B275,VALUES!$E$2:$F$77,2,FALSE),"")</f>
        <v/>
      </c>
      <c r="N275" s="81"/>
      <c r="O275" s="81"/>
      <c r="P275" s="81"/>
      <c r="Q275" s="81"/>
      <c r="R275" s="81"/>
      <c r="S275" s="81"/>
      <c r="T275" s="81"/>
      <c r="U275" s="81"/>
      <c r="V275" s="81"/>
      <c r="W275" s="81"/>
      <c r="X275" s="89"/>
      <c r="Y275" s="89"/>
      <c r="Z275" s="89"/>
      <c r="AA275" s="89"/>
      <c r="AB275" s="89"/>
    </row>
    <row r="276" spans="1:28" s="35" customFormat="1" ht="24" customHeight="1">
      <c r="A276" s="88">
        <v>255</v>
      </c>
      <c r="B276" s="32"/>
      <c r="C276" s="99"/>
      <c r="D276" s="33"/>
      <c r="E276" s="33"/>
      <c r="F276" s="100"/>
      <c r="G276" s="33"/>
      <c r="H276" s="32"/>
      <c r="I276" s="39"/>
      <c r="J276" s="103"/>
      <c r="K276" s="34"/>
      <c r="L276" s="34"/>
      <c r="M276" s="55" t="str">
        <f>IFERROR(VLOOKUP(B276,VALUES!$E$2:$F$77,2,FALSE),"")</f>
        <v/>
      </c>
      <c r="N276" s="81"/>
      <c r="O276" s="81"/>
      <c r="P276" s="81"/>
      <c r="Q276" s="81"/>
      <c r="R276" s="81"/>
      <c r="S276" s="81"/>
      <c r="T276" s="81"/>
      <c r="U276" s="81"/>
      <c r="V276" s="81"/>
      <c r="W276" s="81"/>
      <c r="X276" s="89"/>
      <c r="Y276" s="89"/>
      <c r="Z276" s="89"/>
      <c r="AA276" s="89"/>
      <c r="AB276" s="89"/>
    </row>
    <row r="277" spans="1:28" s="35" customFormat="1" ht="24" customHeight="1">
      <c r="A277" s="88">
        <v>256</v>
      </c>
      <c r="B277" s="32"/>
      <c r="C277" s="99"/>
      <c r="D277" s="33"/>
      <c r="E277" s="33"/>
      <c r="F277" s="100"/>
      <c r="G277" s="33"/>
      <c r="H277" s="32"/>
      <c r="I277" s="39"/>
      <c r="J277" s="103"/>
      <c r="K277" s="34"/>
      <c r="L277" s="34"/>
      <c r="M277" s="55" t="str">
        <f>IFERROR(VLOOKUP(B277,VALUES!$E$2:$F$77,2,FALSE),"")</f>
        <v/>
      </c>
      <c r="N277" s="81"/>
      <c r="O277" s="81"/>
      <c r="P277" s="81"/>
      <c r="Q277" s="81"/>
      <c r="R277" s="81"/>
      <c r="S277" s="81"/>
      <c r="T277" s="81"/>
      <c r="U277" s="81"/>
      <c r="V277" s="81"/>
      <c r="W277" s="81"/>
      <c r="X277" s="89"/>
      <c r="Y277" s="89"/>
      <c r="Z277" s="89"/>
      <c r="AA277" s="89"/>
      <c r="AB277" s="89"/>
    </row>
    <row r="278" spans="1:28" s="35" customFormat="1" ht="24" customHeight="1">
      <c r="A278" s="88">
        <v>257</v>
      </c>
      <c r="B278" s="32"/>
      <c r="C278" s="99"/>
      <c r="D278" s="33"/>
      <c r="E278" s="33"/>
      <c r="F278" s="100"/>
      <c r="G278" s="33"/>
      <c r="H278" s="32"/>
      <c r="I278" s="39"/>
      <c r="J278" s="103"/>
      <c r="K278" s="34"/>
      <c r="L278" s="34"/>
      <c r="M278" s="55" t="str">
        <f>IFERROR(VLOOKUP(B278,VALUES!$E$2:$F$77,2,FALSE),"")</f>
        <v/>
      </c>
      <c r="N278" s="81"/>
      <c r="O278" s="81"/>
      <c r="P278" s="81"/>
      <c r="Q278" s="81"/>
      <c r="R278" s="81"/>
      <c r="S278" s="81"/>
      <c r="T278" s="81"/>
      <c r="U278" s="81"/>
      <c r="V278" s="81"/>
      <c r="W278" s="81"/>
      <c r="X278" s="89"/>
      <c r="Y278" s="89"/>
      <c r="Z278" s="89"/>
      <c r="AA278" s="89"/>
      <c r="AB278" s="89"/>
    </row>
    <row r="279" spans="1:28" s="35" customFormat="1" ht="24" customHeight="1">
      <c r="A279" s="88">
        <v>258</v>
      </c>
      <c r="B279" s="32"/>
      <c r="C279" s="99"/>
      <c r="D279" s="33"/>
      <c r="E279" s="33"/>
      <c r="F279" s="100"/>
      <c r="G279" s="33"/>
      <c r="H279" s="32"/>
      <c r="I279" s="39"/>
      <c r="J279" s="103"/>
      <c r="K279" s="34"/>
      <c r="L279" s="34"/>
      <c r="M279" s="55" t="str">
        <f>IFERROR(VLOOKUP(B279,VALUES!$E$2:$F$77,2,FALSE),"")</f>
        <v/>
      </c>
      <c r="N279" s="81"/>
      <c r="O279" s="81"/>
      <c r="P279" s="81"/>
      <c r="Q279" s="81"/>
      <c r="R279" s="81"/>
      <c r="S279" s="81"/>
      <c r="T279" s="81"/>
      <c r="U279" s="81"/>
      <c r="V279" s="81"/>
      <c r="W279" s="81"/>
      <c r="X279" s="89"/>
      <c r="Y279" s="89"/>
      <c r="Z279" s="89"/>
      <c r="AA279" s="89"/>
      <c r="AB279" s="89"/>
    </row>
    <row r="280" spans="1:28" s="35" customFormat="1" ht="24" customHeight="1">
      <c r="A280" s="88">
        <v>259</v>
      </c>
      <c r="B280" s="32"/>
      <c r="C280" s="99"/>
      <c r="D280" s="33"/>
      <c r="E280" s="33"/>
      <c r="F280" s="100"/>
      <c r="G280" s="33"/>
      <c r="H280" s="32"/>
      <c r="I280" s="39"/>
      <c r="J280" s="103"/>
      <c r="K280" s="34"/>
      <c r="L280" s="34"/>
      <c r="M280" s="55" t="str">
        <f>IFERROR(VLOOKUP(B280,VALUES!$E$2:$F$77,2,FALSE),"")</f>
        <v/>
      </c>
      <c r="N280" s="81"/>
      <c r="O280" s="81"/>
      <c r="P280" s="81"/>
      <c r="Q280" s="81"/>
      <c r="R280" s="81"/>
      <c r="S280" s="81"/>
      <c r="T280" s="81"/>
      <c r="U280" s="81"/>
      <c r="V280" s="81"/>
      <c r="W280" s="81"/>
      <c r="X280" s="89"/>
      <c r="Y280" s="89"/>
      <c r="Z280" s="89"/>
      <c r="AA280" s="89"/>
      <c r="AB280" s="89"/>
    </row>
    <row r="281" spans="1:28" s="35" customFormat="1" ht="24" customHeight="1">
      <c r="A281" s="88">
        <v>260</v>
      </c>
      <c r="B281" s="32"/>
      <c r="C281" s="99"/>
      <c r="D281" s="33"/>
      <c r="E281" s="33"/>
      <c r="F281" s="100"/>
      <c r="G281" s="33"/>
      <c r="H281" s="32"/>
      <c r="I281" s="39"/>
      <c r="J281" s="103"/>
      <c r="K281" s="34"/>
      <c r="L281" s="34"/>
      <c r="M281" s="55" t="str">
        <f>IFERROR(VLOOKUP(B281,VALUES!$E$2:$F$77,2,FALSE),"")</f>
        <v/>
      </c>
      <c r="N281" s="81"/>
      <c r="O281" s="81"/>
      <c r="P281" s="81"/>
      <c r="Q281" s="81"/>
      <c r="R281" s="81"/>
      <c r="S281" s="81"/>
      <c r="T281" s="81"/>
      <c r="U281" s="81"/>
      <c r="V281" s="81"/>
      <c r="W281" s="81"/>
      <c r="X281" s="89"/>
      <c r="Y281" s="89"/>
      <c r="Z281" s="89"/>
      <c r="AA281" s="89"/>
      <c r="AB281" s="89"/>
    </row>
    <row r="282" spans="1:28" s="35" customFormat="1" ht="24" customHeight="1">
      <c r="A282" s="88">
        <v>261</v>
      </c>
      <c r="B282" s="32"/>
      <c r="C282" s="99"/>
      <c r="D282" s="33"/>
      <c r="E282" s="33"/>
      <c r="F282" s="100"/>
      <c r="G282" s="33"/>
      <c r="H282" s="32"/>
      <c r="I282" s="39"/>
      <c r="J282" s="103"/>
      <c r="K282" s="34"/>
      <c r="L282" s="34"/>
      <c r="M282" s="55" t="str">
        <f>IFERROR(VLOOKUP(B282,VALUES!$E$2:$F$77,2,FALSE),"")</f>
        <v/>
      </c>
      <c r="N282" s="81"/>
      <c r="O282" s="81"/>
      <c r="P282" s="81"/>
      <c r="Q282" s="81"/>
      <c r="R282" s="81"/>
      <c r="S282" s="81"/>
      <c r="T282" s="81"/>
      <c r="U282" s="81"/>
      <c r="V282" s="81"/>
      <c r="W282" s="81"/>
      <c r="X282" s="89"/>
      <c r="Y282" s="89"/>
      <c r="Z282" s="89"/>
      <c r="AA282" s="89"/>
      <c r="AB282" s="89"/>
    </row>
    <row r="283" spans="1:28" s="35" customFormat="1" ht="24" customHeight="1">
      <c r="A283" s="88">
        <v>262</v>
      </c>
      <c r="B283" s="32"/>
      <c r="C283" s="99"/>
      <c r="D283" s="33"/>
      <c r="E283" s="33"/>
      <c r="F283" s="100"/>
      <c r="G283" s="33"/>
      <c r="H283" s="32"/>
      <c r="I283" s="39"/>
      <c r="J283" s="103"/>
      <c r="K283" s="34"/>
      <c r="L283" s="34"/>
      <c r="M283" s="55" t="str">
        <f>IFERROR(VLOOKUP(B283,VALUES!$E$2:$F$77,2,FALSE),"")</f>
        <v/>
      </c>
      <c r="N283" s="81"/>
      <c r="O283" s="81"/>
      <c r="P283" s="81"/>
      <c r="Q283" s="81"/>
      <c r="R283" s="81"/>
      <c r="S283" s="81"/>
      <c r="T283" s="81"/>
      <c r="U283" s="81"/>
      <c r="V283" s="81"/>
      <c r="W283" s="81"/>
      <c r="X283" s="89"/>
      <c r="Y283" s="89"/>
      <c r="Z283" s="89"/>
      <c r="AA283" s="89"/>
      <c r="AB283" s="89"/>
    </row>
    <row r="284" spans="1:28" s="35" customFormat="1" ht="24" customHeight="1">
      <c r="A284" s="88">
        <v>263</v>
      </c>
      <c r="B284" s="32"/>
      <c r="C284" s="99"/>
      <c r="D284" s="33"/>
      <c r="E284" s="33"/>
      <c r="F284" s="100"/>
      <c r="G284" s="33"/>
      <c r="H284" s="32"/>
      <c r="I284" s="39"/>
      <c r="J284" s="103"/>
      <c r="K284" s="34"/>
      <c r="L284" s="34"/>
      <c r="M284" s="55" t="str">
        <f>IFERROR(VLOOKUP(B284,VALUES!$E$2:$F$77,2,FALSE),"")</f>
        <v/>
      </c>
      <c r="N284" s="81"/>
      <c r="O284" s="81"/>
      <c r="P284" s="81"/>
      <c r="Q284" s="81"/>
      <c r="R284" s="81"/>
      <c r="S284" s="81"/>
      <c r="T284" s="81"/>
      <c r="U284" s="81"/>
      <c r="V284" s="81"/>
      <c r="W284" s="81"/>
      <c r="X284" s="89"/>
      <c r="Y284" s="89"/>
      <c r="Z284" s="89"/>
      <c r="AA284" s="89"/>
      <c r="AB284" s="89"/>
    </row>
    <row r="285" spans="1:28" s="35" customFormat="1" ht="24" customHeight="1">
      <c r="A285" s="88">
        <v>264</v>
      </c>
      <c r="B285" s="32"/>
      <c r="C285" s="99"/>
      <c r="D285" s="33"/>
      <c r="E285" s="33"/>
      <c r="F285" s="100"/>
      <c r="G285" s="33"/>
      <c r="H285" s="32"/>
      <c r="I285" s="39"/>
      <c r="J285" s="103"/>
      <c r="K285" s="34"/>
      <c r="L285" s="34"/>
      <c r="M285" s="55" t="str">
        <f>IFERROR(VLOOKUP(B285,VALUES!$E$2:$F$77,2,FALSE),"")</f>
        <v/>
      </c>
      <c r="N285" s="81"/>
      <c r="O285" s="81"/>
      <c r="P285" s="81"/>
      <c r="Q285" s="81"/>
      <c r="R285" s="81"/>
      <c r="S285" s="81"/>
      <c r="T285" s="81"/>
      <c r="U285" s="81"/>
      <c r="V285" s="81"/>
      <c r="W285" s="81"/>
      <c r="X285" s="89"/>
      <c r="Y285" s="89"/>
      <c r="Z285" s="89"/>
      <c r="AA285" s="89"/>
      <c r="AB285" s="89"/>
    </row>
    <row r="286" spans="1:28" s="35" customFormat="1" ht="24" customHeight="1">
      <c r="A286" s="88">
        <v>265</v>
      </c>
      <c r="B286" s="32"/>
      <c r="C286" s="99"/>
      <c r="D286" s="33"/>
      <c r="E286" s="33"/>
      <c r="F286" s="100"/>
      <c r="G286" s="33"/>
      <c r="H286" s="32"/>
      <c r="I286" s="39"/>
      <c r="J286" s="103"/>
      <c r="K286" s="34"/>
      <c r="L286" s="34"/>
      <c r="M286" s="55" t="str">
        <f>IFERROR(VLOOKUP(B286,VALUES!$E$2:$F$77,2,FALSE),"")</f>
        <v/>
      </c>
      <c r="N286" s="81"/>
      <c r="O286" s="81"/>
      <c r="P286" s="81"/>
      <c r="Q286" s="81"/>
      <c r="R286" s="81"/>
      <c r="S286" s="81"/>
      <c r="T286" s="81"/>
      <c r="U286" s="81"/>
      <c r="V286" s="81"/>
      <c r="W286" s="81"/>
      <c r="X286" s="89"/>
      <c r="Y286" s="89"/>
      <c r="Z286" s="89"/>
      <c r="AA286" s="89"/>
      <c r="AB286" s="89"/>
    </row>
    <row r="287" spans="1:28" s="35" customFormat="1" ht="24" customHeight="1">
      <c r="A287" s="88">
        <v>266</v>
      </c>
      <c r="B287" s="32"/>
      <c r="C287" s="99"/>
      <c r="D287" s="33"/>
      <c r="E287" s="33"/>
      <c r="F287" s="100"/>
      <c r="G287" s="33"/>
      <c r="H287" s="32"/>
      <c r="I287" s="39"/>
      <c r="J287" s="103"/>
      <c r="K287" s="34"/>
      <c r="L287" s="34"/>
      <c r="M287" s="55" t="str">
        <f>IFERROR(VLOOKUP(B287,VALUES!$E$2:$F$77,2,FALSE),"")</f>
        <v/>
      </c>
      <c r="N287" s="81"/>
      <c r="O287" s="81"/>
      <c r="P287" s="81"/>
      <c r="Q287" s="81"/>
      <c r="R287" s="81"/>
      <c r="S287" s="81"/>
      <c r="T287" s="81"/>
      <c r="U287" s="81"/>
      <c r="V287" s="81"/>
      <c r="W287" s="81"/>
      <c r="X287" s="89"/>
      <c r="Y287" s="89"/>
      <c r="Z287" s="89"/>
      <c r="AA287" s="89"/>
      <c r="AB287" s="89"/>
    </row>
    <row r="288" spans="1:28" s="35" customFormat="1" ht="24" customHeight="1">
      <c r="A288" s="88">
        <v>267</v>
      </c>
      <c r="B288" s="32"/>
      <c r="C288" s="99"/>
      <c r="D288" s="33"/>
      <c r="E288" s="33"/>
      <c r="F288" s="100"/>
      <c r="G288" s="33"/>
      <c r="H288" s="32"/>
      <c r="I288" s="39"/>
      <c r="J288" s="103"/>
      <c r="K288" s="34"/>
      <c r="L288" s="34"/>
      <c r="M288" s="55" t="str">
        <f>IFERROR(VLOOKUP(B288,VALUES!$E$2:$F$77,2,FALSE),"")</f>
        <v/>
      </c>
      <c r="N288" s="81"/>
      <c r="O288" s="81"/>
      <c r="P288" s="81"/>
      <c r="Q288" s="81"/>
      <c r="R288" s="81"/>
      <c r="S288" s="81"/>
      <c r="T288" s="81"/>
      <c r="U288" s="81"/>
      <c r="V288" s="81"/>
      <c r="W288" s="81"/>
      <c r="X288" s="89"/>
      <c r="Y288" s="89"/>
      <c r="Z288" s="89"/>
      <c r="AA288" s="89"/>
      <c r="AB288" s="89"/>
    </row>
    <row r="289" spans="1:28" s="35" customFormat="1" ht="24" customHeight="1">
      <c r="A289" s="88">
        <v>268</v>
      </c>
      <c r="B289" s="32"/>
      <c r="C289" s="99"/>
      <c r="D289" s="33"/>
      <c r="E289" s="33"/>
      <c r="F289" s="100"/>
      <c r="G289" s="33"/>
      <c r="H289" s="32"/>
      <c r="I289" s="39"/>
      <c r="J289" s="103"/>
      <c r="K289" s="34"/>
      <c r="L289" s="34"/>
      <c r="M289" s="55" t="str">
        <f>IFERROR(VLOOKUP(B289,VALUES!$E$2:$F$77,2,FALSE),"")</f>
        <v/>
      </c>
      <c r="N289" s="81"/>
      <c r="O289" s="81"/>
      <c r="P289" s="81"/>
      <c r="Q289" s="81"/>
      <c r="R289" s="81"/>
      <c r="S289" s="81"/>
      <c r="T289" s="81"/>
      <c r="U289" s="81"/>
      <c r="V289" s="81"/>
      <c r="W289" s="81"/>
      <c r="X289" s="89"/>
      <c r="Y289" s="89"/>
      <c r="Z289" s="89"/>
      <c r="AA289" s="89"/>
      <c r="AB289" s="89"/>
    </row>
    <row r="290" spans="1:28" s="35" customFormat="1" ht="24" customHeight="1">
      <c r="A290" s="88">
        <v>269</v>
      </c>
      <c r="B290" s="32"/>
      <c r="C290" s="99"/>
      <c r="D290" s="33"/>
      <c r="E290" s="33"/>
      <c r="F290" s="100"/>
      <c r="G290" s="33"/>
      <c r="H290" s="32"/>
      <c r="I290" s="39"/>
      <c r="J290" s="103"/>
      <c r="K290" s="34"/>
      <c r="L290" s="34"/>
      <c r="M290" s="55" t="str">
        <f>IFERROR(VLOOKUP(B290,VALUES!$E$2:$F$77,2,FALSE),"")</f>
        <v/>
      </c>
      <c r="N290" s="81"/>
      <c r="O290" s="81"/>
      <c r="P290" s="81"/>
      <c r="Q290" s="81"/>
      <c r="R290" s="81"/>
      <c r="S290" s="81"/>
      <c r="T290" s="81"/>
      <c r="U290" s="81"/>
      <c r="V290" s="81"/>
      <c r="W290" s="81"/>
      <c r="X290" s="89"/>
      <c r="Y290" s="89"/>
      <c r="Z290" s="89"/>
      <c r="AA290" s="89"/>
      <c r="AB290" s="89"/>
    </row>
    <row r="291" spans="1:28" s="35" customFormat="1" ht="24" customHeight="1">
      <c r="A291" s="88">
        <v>270</v>
      </c>
      <c r="B291" s="32"/>
      <c r="C291" s="99"/>
      <c r="D291" s="33"/>
      <c r="E291" s="33"/>
      <c r="F291" s="100"/>
      <c r="G291" s="33"/>
      <c r="H291" s="32"/>
      <c r="I291" s="39"/>
      <c r="J291" s="103"/>
      <c r="K291" s="34"/>
      <c r="L291" s="34"/>
      <c r="M291" s="55" t="str">
        <f>IFERROR(VLOOKUP(B291,VALUES!$E$2:$F$77,2,FALSE),"")</f>
        <v/>
      </c>
      <c r="N291" s="81"/>
      <c r="O291" s="81"/>
      <c r="P291" s="81"/>
      <c r="Q291" s="81"/>
      <c r="R291" s="81"/>
      <c r="S291" s="81"/>
      <c r="T291" s="81"/>
      <c r="U291" s="81"/>
      <c r="V291" s="81"/>
      <c r="W291" s="81"/>
      <c r="X291" s="89"/>
      <c r="Y291" s="89"/>
      <c r="Z291" s="89"/>
      <c r="AA291" s="89"/>
      <c r="AB291" s="89"/>
    </row>
    <row r="292" spans="1:28" s="35" customFormat="1" ht="24" customHeight="1">
      <c r="A292" s="88">
        <v>271</v>
      </c>
      <c r="B292" s="32"/>
      <c r="C292" s="99"/>
      <c r="D292" s="33"/>
      <c r="E292" s="33"/>
      <c r="F292" s="100"/>
      <c r="G292" s="33"/>
      <c r="H292" s="32"/>
      <c r="I292" s="39"/>
      <c r="J292" s="103"/>
      <c r="K292" s="34"/>
      <c r="L292" s="34"/>
      <c r="M292" s="55" t="str">
        <f>IFERROR(VLOOKUP(B292,VALUES!$E$2:$F$77,2,FALSE),"")</f>
        <v/>
      </c>
      <c r="N292" s="81"/>
      <c r="O292" s="81"/>
      <c r="P292" s="81"/>
      <c r="Q292" s="81"/>
      <c r="R292" s="81"/>
      <c r="S292" s="81"/>
      <c r="T292" s="81"/>
      <c r="U292" s="81"/>
      <c r="V292" s="81"/>
      <c r="W292" s="81"/>
      <c r="X292" s="89"/>
      <c r="Y292" s="89"/>
      <c r="Z292" s="89"/>
      <c r="AA292" s="89"/>
      <c r="AB292" s="89"/>
    </row>
    <row r="293" spans="1:28" s="35" customFormat="1" ht="24" customHeight="1">
      <c r="A293" s="88">
        <v>272</v>
      </c>
      <c r="B293" s="32"/>
      <c r="C293" s="99"/>
      <c r="D293" s="33"/>
      <c r="E293" s="33"/>
      <c r="F293" s="100"/>
      <c r="G293" s="33"/>
      <c r="H293" s="32"/>
      <c r="I293" s="39"/>
      <c r="J293" s="103"/>
      <c r="K293" s="34"/>
      <c r="L293" s="34"/>
      <c r="M293" s="55" t="str">
        <f>IFERROR(VLOOKUP(B293,VALUES!$E$2:$F$77,2,FALSE),"")</f>
        <v/>
      </c>
      <c r="N293" s="81"/>
      <c r="O293" s="81"/>
      <c r="P293" s="81"/>
      <c r="Q293" s="81"/>
      <c r="R293" s="81"/>
      <c r="S293" s="81"/>
      <c r="T293" s="81"/>
      <c r="U293" s="81"/>
      <c r="V293" s="81"/>
      <c r="W293" s="81"/>
      <c r="X293" s="89"/>
      <c r="Y293" s="89"/>
      <c r="Z293" s="89"/>
      <c r="AA293" s="89"/>
      <c r="AB293" s="89"/>
    </row>
    <row r="294" spans="1:28" s="35" customFormat="1" ht="24" customHeight="1">
      <c r="A294" s="88">
        <v>273</v>
      </c>
      <c r="B294" s="32"/>
      <c r="C294" s="99"/>
      <c r="D294" s="33"/>
      <c r="E294" s="33"/>
      <c r="F294" s="100"/>
      <c r="G294" s="33"/>
      <c r="H294" s="32"/>
      <c r="I294" s="39"/>
      <c r="J294" s="103"/>
      <c r="K294" s="34"/>
      <c r="L294" s="34"/>
      <c r="M294" s="55" t="str">
        <f>IFERROR(VLOOKUP(B294,VALUES!$E$2:$F$77,2,FALSE),"")</f>
        <v/>
      </c>
      <c r="N294" s="81"/>
      <c r="O294" s="81"/>
      <c r="P294" s="81"/>
      <c r="Q294" s="81"/>
      <c r="R294" s="81"/>
      <c r="S294" s="81"/>
      <c r="T294" s="81"/>
      <c r="U294" s="81"/>
      <c r="V294" s="81"/>
      <c r="W294" s="81"/>
      <c r="X294" s="89"/>
      <c r="Y294" s="89"/>
      <c r="Z294" s="89"/>
      <c r="AA294" s="89"/>
      <c r="AB294" s="89"/>
    </row>
    <row r="295" spans="1:28" s="35" customFormat="1" ht="24" customHeight="1">
      <c r="A295" s="88">
        <v>274</v>
      </c>
      <c r="B295" s="32"/>
      <c r="C295" s="99"/>
      <c r="D295" s="33"/>
      <c r="E295" s="33"/>
      <c r="F295" s="100"/>
      <c r="G295" s="33"/>
      <c r="H295" s="32"/>
      <c r="I295" s="39"/>
      <c r="J295" s="103"/>
      <c r="K295" s="34"/>
      <c r="L295" s="34"/>
      <c r="M295" s="55" t="str">
        <f>IFERROR(VLOOKUP(B295,VALUES!$E$2:$F$77,2,FALSE),"")</f>
        <v/>
      </c>
      <c r="N295" s="81"/>
      <c r="O295" s="81"/>
      <c r="P295" s="81"/>
      <c r="Q295" s="81"/>
      <c r="R295" s="81"/>
      <c r="S295" s="81"/>
      <c r="T295" s="81"/>
      <c r="U295" s="81"/>
      <c r="V295" s="81"/>
      <c r="W295" s="81"/>
      <c r="X295" s="89"/>
      <c r="Y295" s="89"/>
      <c r="Z295" s="89"/>
      <c r="AA295" s="89"/>
      <c r="AB295" s="89"/>
    </row>
    <row r="296" spans="1:28" s="35" customFormat="1" ht="24" customHeight="1">
      <c r="A296" s="88">
        <v>275</v>
      </c>
      <c r="B296" s="32"/>
      <c r="C296" s="99"/>
      <c r="D296" s="33"/>
      <c r="E296" s="33"/>
      <c r="F296" s="100"/>
      <c r="G296" s="33"/>
      <c r="H296" s="32"/>
      <c r="I296" s="39"/>
      <c r="J296" s="103"/>
      <c r="K296" s="34"/>
      <c r="L296" s="34"/>
      <c r="M296" s="55" t="str">
        <f>IFERROR(VLOOKUP(B296,VALUES!$E$2:$F$77,2,FALSE),"")</f>
        <v/>
      </c>
      <c r="N296" s="81"/>
      <c r="O296" s="81"/>
      <c r="P296" s="81"/>
      <c r="Q296" s="81"/>
      <c r="R296" s="81"/>
      <c r="S296" s="81"/>
      <c r="T296" s="81"/>
      <c r="U296" s="81"/>
      <c r="V296" s="81"/>
      <c r="W296" s="81"/>
      <c r="X296" s="89"/>
      <c r="Y296" s="89"/>
      <c r="Z296" s="89"/>
      <c r="AA296" s="89"/>
      <c r="AB296" s="89"/>
    </row>
    <row r="297" spans="1:28" s="35" customFormat="1" ht="24" customHeight="1">
      <c r="A297" s="88">
        <v>276</v>
      </c>
      <c r="B297" s="32"/>
      <c r="C297" s="99"/>
      <c r="D297" s="33"/>
      <c r="E297" s="33"/>
      <c r="F297" s="100"/>
      <c r="G297" s="33"/>
      <c r="H297" s="32"/>
      <c r="I297" s="39"/>
      <c r="J297" s="103"/>
      <c r="K297" s="34"/>
      <c r="L297" s="34"/>
      <c r="M297" s="55" t="str">
        <f>IFERROR(VLOOKUP(B297,VALUES!$E$2:$F$77,2,FALSE),"")</f>
        <v/>
      </c>
      <c r="N297" s="81"/>
      <c r="O297" s="81"/>
      <c r="P297" s="81"/>
      <c r="Q297" s="81"/>
      <c r="R297" s="81"/>
      <c r="S297" s="81"/>
      <c r="T297" s="81"/>
      <c r="U297" s="81"/>
      <c r="V297" s="81"/>
      <c r="W297" s="81"/>
      <c r="X297" s="89"/>
      <c r="Y297" s="89"/>
      <c r="Z297" s="89"/>
      <c r="AA297" s="89"/>
      <c r="AB297" s="89"/>
    </row>
    <row r="298" spans="1:28" s="35" customFormat="1" ht="24" customHeight="1">
      <c r="A298" s="88">
        <v>277</v>
      </c>
      <c r="B298" s="32"/>
      <c r="C298" s="99"/>
      <c r="D298" s="33"/>
      <c r="E298" s="33"/>
      <c r="F298" s="100"/>
      <c r="G298" s="33"/>
      <c r="H298" s="32"/>
      <c r="I298" s="39"/>
      <c r="J298" s="103"/>
      <c r="K298" s="34"/>
      <c r="L298" s="34"/>
      <c r="M298" s="55" t="str">
        <f>IFERROR(VLOOKUP(B298,VALUES!$E$2:$F$77,2,FALSE),"")</f>
        <v/>
      </c>
      <c r="N298" s="81"/>
      <c r="O298" s="81"/>
      <c r="P298" s="81"/>
      <c r="Q298" s="81"/>
      <c r="R298" s="81"/>
      <c r="S298" s="81"/>
      <c r="T298" s="81"/>
      <c r="U298" s="81"/>
      <c r="V298" s="81"/>
      <c r="W298" s="81"/>
      <c r="X298" s="89"/>
      <c r="Y298" s="89"/>
      <c r="Z298" s="89"/>
      <c r="AA298" s="89"/>
      <c r="AB298" s="89"/>
    </row>
    <row r="299" spans="1:28" s="35" customFormat="1" ht="24" customHeight="1">
      <c r="A299" s="88">
        <v>278</v>
      </c>
      <c r="B299" s="32"/>
      <c r="C299" s="99"/>
      <c r="D299" s="33"/>
      <c r="E299" s="33"/>
      <c r="F299" s="100"/>
      <c r="G299" s="33"/>
      <c r="H299" s="32"/>
      <c r="I299" s="39"/>
      <c r="J299" s="103"/>
      <c r="K299" s="34"/>
      <c r="L299" s="34"/>
      <c r="M299" s="55" t="str">
        <f>IFERROR(VLOOKUP(B299,VALUES!$E$2:$F$77,2,FALSE),"")</f>
        <v/>
      </c>
      <c r="N299" s="81"/>
      <c r="O299" s="81"/>
      <c r="P299" s="81"/>
      <c r="Q299" s="81"/>
      <c r="R299" s="81"/>
      <c r="S299" s="81"/>
      <c r="T299" s="81"/>
      <c r="U299" s="81"/>
      <c r="V299" s="81"/>
      <c r="W299" s="81"/>
      <c r="X299" s="89"/>
      <c r="Y299" s="89"/>
      <c r="Z299" s="89"/>
      <c r="AA299" s="89"/>
      <c r="AB299" s="89"/>
    </row>
    <row r="300" spans="1:28" s="35" customFormat="1" ht="24" customHeight="1">
      <c r="A300" s="88">
        <v>279</v>
      </c>
      <c r="B300" s="32"/>
      <c r="C300" s="99"/>
      <c r="D300" s="33"/>
      <c r="E300" s="33"/>
      <c r="F300" s="100"/>
      <c r="G300" s="33"/>
      <c r="H300" s="32"/>
      <c r="I300" s="39"/>
      <c r="J300" s="103"/>
      <c r="K300" s="34"/>
      <c r="L300" s="34"/>
      <c r="M300" s="55" t="str">
        <f>IFERROR(VLOOKUP(B300,VALUES!$E$2:$F$77,2,FALSE),"")</f>
        <v/>
      </c>
      <c r="N300" s="81"/>
      <c r="O300" s="81"/>
      <c r="P300" s="81"/>
      <c r="Q300" s="81"/>
      <c r="R300" s="81"/>
      <c r="S300" s="81"/>
      <c r="T300" s="81"/>
      <c r="U300" s="81"/>
      <c r="V300" s="81"/>
      <c r="W300" s="81"/>
      <c r="X300" s="89"/>
      <c r="Y300" s="89"/>
      <c r="Z300" s="89"/>
      <c r="AA300" s="89"/>
      <c r="AB300" s="89"/>
    </row>
    <row r="301" spans="1:28" s="35" customFormat="1" ht="24" customHeight="1">
      <c r="A301" s="88">
        <v>280</v>
      </c>
      <c r="B301" s="32"/>
      <c r="C301" s="99"/>
      <c r="D301" s="33"/>
      <c r="E301" s="33"/>
      <c r="F301" s="100"/>
      <c r="G301" s="33"/>
      <c r="H301" s="32"/>
      <c r="I301" s="39"/>
      <c r="J301" s="103"/>
      <c r="K301" s="34"/>
      <c r="L301" s="34"/>
      <c r="M301" s="55" t="str">
        <f>IFERROR(VLOOKUP(B301,VALUES!$E$2:$F$77,2,FALSE),"")</f>
        <v/>
      </c>
      <c r="N301" s="81"/>
      <c r="O301" s="81"/>
      <c r="P301" s="81"/>
      <c r="Q301" s="81"/>
      <c r="R301" s="81"/>
      <c r="S301" s="81"/>
      <c r="T301" s="81"/>
      <c r="U301" s="81"/>
      <c r="V301" s="81"/>
      <c r="W301" s="81"/>
      <c r="X301" s="89"/>
      <c r="Y301" s="89"/>
      <c r="Z301" s="89"/>
      <c r="AA301" s="89"/>
      <c r="AB301" s="89"/>
    </row>
    <row r="302" spans="1:28" s="35" customFormat="1" ht="24" customHeight="1">
      <c r="A302" s="88">
        <v>281</v>
      </c>
      <c r="B302" s="32"/>
      <c r="C302" s="99"/>
      <c r="D302" s="33"/>
      <c r="E302" s="33"/>
      <c r="F302" s="100"/>
      <c r="G302" s="33"/>
      <c r="H302" s="32"/>
      <c r="I302" s="39"/>
      <c r="J302" s="103"/>
      <c r="K302" s="34"/>
      <c r="L302" s="34"/>
      <c r="M302" s="55" t="str">
        <f>IFERROR(VLOOKUP(B302,VALUES!$E$2:$F$77,2,FALSE),"")</f>
        <v/>
      </c>
      <c r="N302" s="81"/>
      <c r="O302" s="81"/>
      <c r="P302" s="81"/>
      <c r="Q302" s="81"/>
      <c r="R302" s="81"/>
      <c r="S302" s="81"/>
      <c r="T302" s="81"/>
      <c r="U302" s="81"/>
      <c r="V302" s="81"/>
      <c r="W302" s="81"/>
      <c r="X302" s="89"/>
      <c r="Y302" s="89"/>
      <c r="Z302" s="89"/>
      <c r="AA302" s="89"/>
      <c r="AB302" s="89"/>
    </row>
    <row r="303" spans="1:28" s="35" customFormat="1" ht="24" customHeight="1">
      <c r="A303" s="88">
        <v>282</v>
      </c>
      <c r="B303" s="32"/>
      <c r="C303" s="99"/>
      <c r="D303" s="33"/>
      <c r="E303" s="33"/>
      <c r="F303" s="100"/>
      <c r="G303" s="33"/>
      <c r="H303" s="32"/>
      <c r="I303" s="39"/>
      <c r="J303" s="103"/>
      <c r="K303" s="34"/>
      <c r="L303" s="34"/>
      <c r="M303" s="55" t="str">
        <f>IFERROR(VLOOKUP(B303,VALUES!$E$2:$F$77,2,FALSE),"")</f>
        <v/>
      </c>
      <c r="N303" s="81"/>
      <c r="O303" s="81"/>
      <c r="P303" s="81"/>
      <c r="Q303" s="81"/>
      <c r="R303" s="81"/>
      <c r="S303" s="81"/>
      <c r="T303" s="81"/>
      <c r="U303" s="81"/>
      <c r="V303" s="81"/>
      <c r="W303" s="81"/>
      <c r="X303" s="89"/>
      <c r="Y303" s="89"/>
      <c r="Z303" s="89"/>
      <c r="AA303" s="89"/>
      <c r="AB303" s="89"/>
    </row>
    <row r="304" spans="1:28" s="35" customFormat="1" ht="24" customHeight="1">
      <c r="A304" s="88">
        <v>283</v>
      </c>
      <c r="B304" s="32"/>
      <c r="C304" s="99"/>
      <c r="D304" s="33"/>
      <c r="E304" s="33"/>
      <c r="F304" s="100"/>
      <c r="G304" s="33"/>
      <c r="H304" s="32"/>
      <c r="I304" s="39"/>
      <c r="J304" s="103"/>
      <c r="K304" s="34"/>
      <c r="L304" s="34"/>
      <c r="M304" s="55" t="str">
        <f>IFERROR(VLOOKUP(B304,VALUES!$E$2:$F$77,2,FALSE),"")</f>
        <v/>
      </c>
      <c r="N304" s="81"/>
      <c r="O304" s="81"/>
      <c r="P304" s="81"/>
      <c r="Q304" s="81"/>
      <c r="R304" s="81"/>
      <c r="S304" s="81"/>
      <c r="T304" s="81"/>
      <c r="U304" s="81"/>
      <c r="V304" s="81"/>
      <c r="W304" s="81"/>
      <c r="X304" s="89"/>
      <c r="Y304" s="89"/>
      <c r="Z304" s="89"/>
      <c r="AA304" s="89"/>
      <c r="AB304" s="89"/>
    </row>
    <row r="305" spans="1:28" s="35" customFormat="1" ht="24" customHeight="1">
      <c r="A305" s="88">
        <v>284</v>
      </c>
      <c r="B305" s="32"/>
      <c r="C305" s="99"/>
      <c r="D305" s="33"/>
      <c r="E305" s="33"/>
      <c r="F305" s="100"/>
      <c r="G305" s="33"/>
      <c r="H305" s="32"/>
      <c r="I305" s="39"/>
      <c r="J305" s="103"/>
      <c r="K305" s="34"/>
      <c r="L305" s="34"/>
      <c r="M305" s="55" t="str">
        <f>IFERROR(VLOOKUP(B305,VALUES!$E$2:$F$77,2,FALSE),"")</f>
        <v/>
      </c>
      <c r="N305" s="81"/>
      <c r="O305" s="81"/>
      <c r="P305" s="81"/>
      <c r="Q305" s="81"/>
      <c r="R305" s="81"/>
      <c r="S305" s="81"/>
      <c r="T305" s="81"/>
      <c r="U305" s="81"/>
      <c r="V305" s="81"/>
      <c r="W305" s="81"/>
      <c r="X305" s="89"/>
      <c r="Y305" s="89"/>
      <c r="Z305" s="89"/>
      <c r="AA305" s="89"/>
      <c r="AB305" s="89"/>
    </row>
    <row r="306" spans="1:28" s="35" customFormat="1" ht="24" customHeight="1">
      <c r="A306" s="88">
        <v>285</v>
      </c>
      <c r="B306" s="32"/>
      <c r="C306" s="99"/>
      <c r="D306" s="33"/>
      <c r="E306" s="33"/>
      <c r="F306" s="100"/>
      <c r="G306" s="33"/>
      <c r="H306" s="32"/>
      <c r="I306" s="39"/>
      <c r="J306" s="103"/>
      <c r="K306" s="34"/>
      <c r="L306" s="34"/>
      <c r="M306" s="55" t="str">
        <f>IFERROR(VLOOKUP(B306,VALUES!$E$2:$F$77,2,FALSE),"")</f>
        <v/>
      </c>
      <c r="N306" s="81"/>
      <c r="O306" s="81"/>
      <c r="P306" s="81"/>
      <c r="Q306" s="81"/>
      <c r="R306" s="81"/>
      <c r="S306" s="81"/>
      <c r="T306" s="81"/>
      <c r="U306" s="81"/>
      <c r="V306" s="81"/>
      <c r="W306" s="81"/>
      <c r="X306" s="89"/>
      <c r="Y306" s="89"/>
      <c r="Z306" s="89"/>
      <c r="AA306" s="89"/>
      <c r="AB306" s="89"/>
    </row>
    <row r="307" spans="1:28" s="35" customFormat="1" ht="24" customHeight="1">
      <c r="A307" s="88">
        <v>286</v>
      </c>
      <c r="B307" s="32"/>
      <c r="C307" s="99"/>
      <c r="D307" s="33"/>
      <c r="E307" s="33"/>
      <c r="F307" s="100"/>
      <c r="G307" s="33"/>
      <c r="H307" s="32"/>
      <c r="I307" s="39"/>
      <c r="J307" s="103"/>
      <c r="K307" s="34"/>
      <c r="L307" s="34"/>
      <c r="M307" s="55" t="str">
        <f>IFERROR(VLOOKUP(B307,VALUES!$E$2:$F$77,2,FALSE),"")</f>
        <v/>
      </c>
      <c r="N307" s="81"/>
      <c r="O307" s="81"/>
      <c r="P307" s="81"/>
      <c r="Q307" s="81"/>
      <c r="R307" s="81"/>
      <c r="S307" s="81"/>
      <c r="T307" s="81"/>
      <c r="U307" s="81"/>
      <c r="V307" s="81"/>
      <c r="W307" s="81"/>
      <c r="X307" s="89"/>
      <c r="Y307" s="89"/>
      <c r="Z307" s="89"/>
      <c r="AA307" s="89"/>
      <c r="AB307" s="89"/>
    </row>
    <row r="308" spans="1:28" s="35" customFormat="1" ht="24" customHeight="1">
      <c r="A308" s="88">
        <v>287</v>
      </c>
      <c r="B308" s="32"/>
      <c r="C308" s="99"/>
      <c r="D308" s="33"/>
      <c r="E308" s="33"/>
      <c r="F308" s="100"/>
      <c r="G308" s="33"/>
      <c r="H308" s="32"/>
      <c r="I308" s="39"/>
      <c r="J308" s="103"/>
      <c r="K308" s="34"/>
      <c r="L308" s="34"/>
      <c r="M308" s="55" t="str">
        <f>IFERROR(VLOOKUP(B308,VALUES!$E$2:$F$77,2,FALSE),"")</f>
        <v/>
      </c>
      <c r="N308" s="81"/>
      <c r="O308" s="81"/>
      <c r="P308" s="81"/>
      <c r="Q308" s="81"/>
      <c r="R308" s="81"/>
      <c r="S308" s="81"/>
      <c r="T308" s="81"/>
      <c r="U308" s="81"/>
      <c r="V308" s="81"/>
      <c r="W308" s="81"/>
      <c r="X308" s="89"/>
      <c r="Y308" s="89"/>
      <c r="Z308" s="89"/>
      <c r="AA308" s="89"/>
      <c r="AB308" s="89"/>
    </row>
    <row r="309" spans="1:28" s="35" customFormat="1" ht="24" customHeight="1">
      <c r="A309" s="88">
        <v>288</v>
      </c>
      <c r="B309" s="32"/>
      <c r="C309" s="99"/>
      <c r="D309" s="33"/>
      <c r="E309" s="33"/>
      <c r="F309" s="100"/>
      <c r="G309" s="33"/>
      <c r="H309" s="32"/>
      <c r="I309" s="39"/>
      <c r="J309" s="103"/>
      <c r="K309" s="34"/>
      <c r="L309" s="34"/>
      <c r="M309" s="55" t="str">
        <f>IFERROR(VLOOKUP(B309,VALUES!$E$2:$F$77,2,FALSE),"")</f>
        <v/>
      </c>
      <c r="N309" s="81"/>
      <c r="O309" s="81"/>
      <c r="P309" s="81"/>
      <c r="Q309" s="81"/>
      <c r="R309" s="81"/>
      <c r="S309" s="81"/>
      <c r="T309" s="81"/>
      <c r="U309" s="81"/>
      <c r="V309" s="81"/>
      <c r="W309" s="81"/>
      <c r="X309" s="89"/>
      <c r="Y309" s="89"/>
      <c r="Z309" s="89"/>
      <c r="AA309" s="89"/>
      <c r="AB309" s="89"/>
    </row>
    <row r="310" spans="1:28" s="35" customFormat="1" ht="24" customHeight="1">
      <c r="A310" s="88">
        <v>289</v>
      </c>
      <c r="B310" s="32"/>
      <c r="C310" s="99"/>
      <c r="D310" s="33"/>
      <c r="E310" s="33"/>
      <c r="F310" s="100"/>
      <c r="G310" s="33"/>
      <c r="H310" s="32"/>
      <c r="I310" s="39"/>
      <c r="J310" s="103"/>
      <c r="K310" s="34"/>
      <c r="L310" s="34"/>
      <c r="M310" s="55" t="str">
        <f>IFERROR(VLOOKUP(B310,VALUES!$E$2:$F$77,2,FALSE),"")</f>
        <v/>
      </c>
      <c r="N310" s="81"/>
      <c r="O310" s="81"/>
      <c r="P310" s="81"/>
      <c r="Q310" s="81"/>
      <c r="R310" s="81"/>
      <c r="S310" s="81"/>
      <c r="T310" s="81"/>
      <c r="U310" s="81"/>
      <c r="V310" s="81"/>
      <c r="W310" s="81"/>
      <c r="X310" s="89"/>
      <c r="Y310" s="89"/>
      <c r="Z310" s="89"/>
      <c r="AA310" s="89"/>
      <c r="AB310" s="89"/>
    </row>
    <row r="311" spans="1:28" s="35" customFormat="1" ht="24" customHeight="1">
      <c r="A311" s="88">
        <v>290</v>
      </c>
      <c r="B311" s="32"/>
      <c r="C311" s="99"/>
      <c r="D311" s="33"/>
      <c r="E311" s="33"/>
      <c r="F311" s="100"/>
      <c r="G311" s="33"/>
      <c r="H311" s="32"/>
      <c r="I311" s="39"/>
      <c r="J311" s="103"/>
      <c r="K311" s="34"/>
      <c r="L311" s="34"/>
      <c r="M311" s="55" t="str">
        <f>IFERROR(VLOOKUP(B311,VALUES!$E$2:$F$77,2,FALSE),"")</f>
        <v/>
      </c>
      <c r="N311" s="81"/>
      <c r="O311" s="81"/>
      <c r="P311" s="81"/>
      <c r="Q311" s="81"/>
      <c r="R311" s="81"/>
      <c r="S311" s="81"/>
      <c r="T311" s="81"/>
      <c r="U311" s="81"/>
      <c r="V311" s="81"/>
      <c r="W311" s="81"/>
      <c r="X311" s="89"/>
      <c r="Y311" s="89"/>
      <c r="Z311" s="89"/>
      <c r="AA311" s="89"/>
      <c r="AB311" s="89"/>
    </row>
    <row r="312" spans="1:28" s="35" customFormat="1" ht="24" customHeight="1">
      <c r="A312" s="88">
        <v>291</v>
      </c>
      <c r="B312" s="32"/>
      <c r="C312" s="99"/>
      <c r="D312" s="33"/>
      <c r="E312" s="33"/>
      <c r="F312" s="100"/>
      <c r="G312" s="33"/>
      <c r="H312" s="32"/>
      <c r="I312" s="39"/>
      <c r="J312" s="103"/>
      <c r="K312" s="34"/>
      <c r="L312" s="34"/>
      <c r="M312" s="55" t="str">
        <f>IFERROR(VLOOKUP(B312,VALUES!$E$2:$F$77,2,FALSE),"")</f>
        <v/>
      </c>
      <c r="N312" s="81"/>
      <c r="O312" s="81"/>
      <c r="P312" s="81"/>
      <c r="Q312" s="81"/>
      <c r="R312" s="81"/>
      <c r="S312" s="81"/>
      <c r="T312" s="81"/>
      <c r="U312" s="81"/>
      <c r="V312" s="81"/>
      <c r="W312" s="81"/>
      <c r="X312" s="89"/>
      <c r="Y312" s="89"/>
      <c r="Z312" s="89"/>
      <c r="AA312" s="89"/>
      <c r="AB312" s="89"/>
    </row>
    <row r="313" spans="1:28" s="35" customFormat="1" ht="24" customHeight="1">
      <c r="A313" s="88">
        <v>292</v>
      </c>
      <c r="B313" s="32"/>
      <c r="C313" s="99"/>
      <c r="D313" s="33"/>
      <c r="E313" s="33"/>
      <c r="F313" s="100"/>
      <c r="G313" s="33"/>
      <c r="H313" s="32"/>
      <c r="I313" s="39"/>
      <c r="J313" s="103"/>
      <c r="K313" s="34"/>
      <c r="L313" s="34"/>
      <c r="M313" s="55" t="str">
        <f>IFERROR(VLOOKUP(B313,VALUES!$E$2:$F$77,2,FALSE),"")</f>
        <v/>
      </c>
      <c r="N313" s="81"/>
      <c r="O313" s="81"/>
      <c r="P313" s="81"/>
      <c r="Q313" s="81"/>
      <c r="R313" s="81"/>
      <c r="S313" s="81"/>
      <c r="T313" s="81"/>
      <c r="U313" s="81"/>
      <c r="V313" s="81"/>
      <c r="W313" s="81"/>
      <c r="X313" s="89"/>
      <c r="Y313" s="89"/>
      <c r="Z313" s="89"/>
      <c r="AA313" s="89"/>
      <c r="AB313" s="89"/>
    </row>
    <row r="314" spans="1:28" s="35" customFormat="1" ht="24" customHeight="1">
      <c r="A314" s="88">
        <v>293</v>
      </c>
      <c r="B314" s="32"/>
      <c r="C314" s="99"/>
      <c r="D314" s="33"/>
      <c r="E314" s="33"/>
      <c r="F314" s="100"/>
      <c r="G314" s="33"/>
      <c r="H314" s="32"/>
      <c r="I314" s="39"/>
      <c r="J314" s="103"/>
      <c r="K314" s="34"/>
      <c r="L314" s="34"/>
      <c r="M314" s="55" t="str">
        <f>IFERROR(VLOOKUP(B314,VALUES!$E$2:$F$77,2,FALSE),"")</f>
        <v/>
      </c>
      <c r="N314" s="81"/>
      <c r="O314" s="81"/>
      <c r="P314" s="81"/>
      <c r="Q314" s="81"/>
      <c r="R314" s="81"/>
      <c r="S314" s="81"/>
      <c r="T314" s="81"/>
      <c r="U314" s="81"/>
      <c r="V314" s="81"/>
      <c r="W314" s="81"/>
      <c r="X314" s="89"/>
      <c r="Y314" s="89"/>
      <c r="Z314" s="89"/>
      <c r="AA314" s="89"/>
      <c r="AB314" s="89"/>
    </row>
    <row r="315" spans="1:28" s="35" customFormat="1" ht="24" customHeight="1">
      <c r="A315" s="88">
        <v>294</v>
      </c>
      <c r="B315" s="32"/>
      <c r="C315" s="99"/>
      <c r="D315" s="33"/>
      <c r="E315" s="33"/>
      <c r="F315" s="100"/>
      <c r="G315" s="33"/>
      <c r="H315" s="32"/>
      <c r="I315" s="39"/>
      <c r="J315" s="103"/>
      <c r="K315" s="34"/>
      <c r="L315" s="34"/>
      <c r="M315" s="55" t="str">
        <f>IFERROR(VLOOKUP(B315,VALUES!$E$2:$F$77,2,FALSE),"")</f>
        <v/>
      </c>
      <c r="N315" s="81"/>
      <c r="O315" s="81"/>
      <c r="P315" s="81"/>
      <c r="Q315" s="81"/>
      <c r="R315" s="81"/>
      <c r="S315" s="81"/>
      <c r="T315" s="81"/>
      <c r="U315" s="81"/>
      <c r="V315" s="81"/>
      <c r="W315" s="81"/>
      <c r="X315" s="89"/>
      <c r="Y315" s="89"/>
      <c r="Z315" s="89"/>
      <c r="AA315" s="89"/>
      <c r="AB315" s="89"/>
    </row>
    <row r="316" spans="1:28" s="35" customFormat="1" ht="24" customHeight="1">
      <c r="A316" s="88">
        <v>295</v>
      </c>
      <c r="B316" s="32"/>
      <c r="C316" s="99"/>
      <c r="D316" s="33"/>
      <c r="E316" s="33"/>
      <c r="F316" s="100"/>
      <c r="G316" s="33"/>
      <c r="H316" s="32"/>
      <c r="I316" s="39"/>
      <c r="J316" s="103"/>
      <c r="K316" s="34"/>
      <c r="L316" s="34"/>
      <c r="M316" s="55" t="str">
        <f>IFERROR(VLOOKUP(B316,VALUES!$E$2:$F$77,2,FALSE),"")</f>
        <v/>
      </c>
      <c r="N316" s="81"/>
      <c r="O316" s="81"/>
      <c r="P316" s="81"/>
      <c r="Q316" s="81"/>
      <c r="R316" s="81"/>
      <c r="S316" s="81"/>
      <c r="T316" s="81"/>
      <c r="U316" s="81"/>
      <c r="V316" s="81"/>
      <c r="W316" s="81"/>
      <c r="X316" s="89"/>
      <c r="Y316" s="89"/>
      <c r="Z316" s="89"/>
      <c r="AA316" s="89"/>
      <c r="AB316" s="89"/>
    </row>
    <row r="317" spans="1:28" s="35" customFormat="1" ht="24" customHeight="1">
      <c r="A317" s="88">
        <v>296</v>
      </c>
      <c r="B317" s="32"/>
      <c r="C317" s="99"/>
      <c r="D317" s="33"/>
      <c r="E317" s="33"/>
      <c r="F317" s="100"/>
      <c r="G317" s="33"/>
      <c r="H317" s="32"/>
      <c r="I317" s="39"/>
      <c r="J317" s="103"/>
      <c r="K317" s="34"/>
      <c r="L317" s="34"/>
      <c r="M317" s="55" t="str">
        <f>IFERROR(VLOOKUP(B317,VALUES!$E$2:$F$77,2,FALSE),"")</f>
        <v/>
      </c>
      <c r="N317" s="81"/>
      <c r="O317" s="81"/>
      <c r="P317" s="81"/>
      <c r="Q317" s="81"/>
      <c r="R317" s="81"/>
      <c r="S317" s="81"/>
      <c r="T317" s="81"/>
      <c r="U317" s="81"/>
      <c r="V317" s="81"/>
      <c r="W317" s="81"/>
      <c r="X317" s="89"/>
      <c r="Y317" s="89"/>
      <c r="Z317" s="89"/>
      <c r="AA317" s="89"/>
      <c r="AB317" s="89"/>
    </row>
    <row r="318" spans="1:28" s="35" customFormat="1" ht="24" customHeight="1">
      <c r="A318" s="88">
        <v>297</v>
      </c>
      <c r="B318" s="32"/>
      <c r="C318" s="99"/>
      <c r="D318" s="33"/>
      <c r="E318" s="33"/>
      <c r="F318" s="100"/>
      <c r="G318" s="33"/>
      <c r="H318" s="32"/>
      <c r="I318" s="39"/>
      <c r="J318" s="103"/>
      <c r="K318" s="34"/>
      <c r="L318" s="34"/>
      <c r="M318" s="55" t="str">
        <f>IFERROR(VLOOKUP(B318,VALUES!$E$2:$F$77,2,FALSE),"")</f>
        <v/>
      </c>
      <c r="N318" s="81"/>
      <c r="O318" s="81"/>
      <c r="P318" s="81"/>
      <c r="Q318" s="81"/>
      <c r="R318" s="81"/>
      <c r="S318" s="81"/>
      <c r="T318" s="81"/>
      <c r="U318" s="81"/>
      <c r="V318" s="81"/>
      <c r="W318" s="81"/>
      <c r="X318" s="89"/>
      <c r="Y318" s="89"/>
      <c r="Z318" s="89"/>
      <c r="AA318" s="89"/>
      <c r="AB318" s="89"/>
    </row>
    <row r="319" spans="1:28" s="35" customFormat="1" ht="24" customHeight="1">
      <c r="A319" s="88">
        <v>298</v>
      </c>
      <c r="B319" s="32"/>
      <c r="C319" s="99"/>
      <c r="D319" s="33"/>
      <c r="E319" s="33"/>
      <c r="F319" s="100"/>
      <c r="G319" s="33"/>
      <c r="H319" s="32"/>
      <c r="I319" s="39"/>
      <c r="J319" s="103"/>
      <c r="K319" s="34"/>
      <c r="L319" s="34"/>
      <c r="M319" s="55" t="str">
        <f>IFERROR(VLOOKUP(B319,VALUES!$E$2:$F$77,2,FALSE),"")</f>
        <v/>
      </c>
      <c r="N319" s="81"/>
      <c r="O319" s="81"/>
      <c r="P319" s="81"/>
      <c r="Q319" s="81"/>
      <c r="R319" s="81"/>
      <c r="S319" s="81"/>
      <c r="T319" s="81"/>
      <c r="U319" s="81"/>
      <c r="V319" s="81"/>
      <c r="W319" s="81"/>
      <c r="X319" s="89"/>
      <c r="Y319" s="89"/>
      <c r="Z319" s="89"/>
      <c r="AA319" s="89"/>
      <c r="AB319" s="89"/>
    </row>
    <row r="320" spans="1:28" s="35" customFormat="1" ht="24" customHeight="1">
      <c r="A320" s="88">
        <v>299</v>
      </c>
      <c r="B320" s="32"/>
      <c r="C320" s="99"/>
      <c r="D320" s="33"/>
      <c r="E320" s="33"/>
      <c r="F320" s="100"/>
      <c r="G320" s="33"/>
      <c r="H320" s="32"/>
      <c r="I320" s="39"/>
      <c r="J320" s="103"/>
      <c r="K320" s="34"/>
      <c r="L320" s="34"/>
      <c r="M320" s="55" t="str">
        <f>IFERROR(VLOOKUP(B320,VALUES!$E$2:$F$77,2,FALSE),"")</f>
        <v/>
      </c>
      <c r="N320" s="81"/>
      <c r="O320" s="81"/>
      <c r="P320" s="81"/>
      <c r="Q320" s="81"/>
      <c r="R320" s="81"/>
      <c r="S320" s="81"/>
      <c r="T320" s="81"/>
      <c r="U320" s="81"/>
      <c r="V320" s="81"/>
      <c r="W320" s="81"/>
      <c r="X320" s="89"/>
      <c r="Y320" s="89"/>
      <c r="Z320" s="89"/>
      <c r="AA320" s="89"/>
      <c r="AB320" s="89"/>
    </row>
    <row r="321" spans="1:28" s="35" customFormat="1" ht="24" customHeight="1">
      <c r="A321" s="88">
        <v>300</v>
      </c>
      <c r="B321" s="32"/>
      <c r="C321" s="99"/>
      <c r="D321" s="33"/>
      <c r="E321" s="33"/>
      <c r="F321" s="100"/>
      <c r="G321" s="33"/>
      <c r="H321" s="32"/>
      <c r="I321" s="39"/>
      <c r="J321" s="103"/>
      <c r="K321" s="34"/>
      <c r="L321" s="34"/>
      <c r="M321" s="55" t="str">
        <f>IFERROR(VLOOKUP(B321,VALUES!$E$2:$F$77,2,FALSE),"")</f>
        <v/>
      </c>
      <c r="N321" s="81"/>
      <c r="O321" s="81"/>
      <c r="P321" s="81"/>
      <c r="Q321" s="81"/>
      <c r="R321" s="81"/>
      <c r="S321" s="81"/>
      <c r="T321" s="81"/>
      <c r="U321" s="81"/>
      <c r="V321" s="81"/>
      <c r="W321" s="81"/>
      <c r="X321" s="89"/>
      <c r="Y321" s="89"/>
      <c r="Z321" s="89"/>
      <c r="AA321" s="89"/>
      <c r="AB321" s="89"/>
    </row>
    <row r="322" spans="1:28" s="35" customFormat="1" ht="24" customHeight="1">
      <c r="A322" s="88">
        <v>301</v>
      </c>
      <c r="B322" s="32"/>
      <c r="C322" s="99"/>
      <c r="D322" s="33"/>
      <c r="E322" s="33"/>
      <c r="F322" s="100"/>
      <c r="G322" s="33"/>
      <c r="H322" s="32"/>
      <c r="I322" s="39"/>
      <c r="J322" s="103"/>
      <c r="K322" s="34"/>
      <c r="L322" s="34"/>
      <c r="M322" s="55" t="str">
        <f>IFERROR(VLOOKUP(B322,VALUES!$E$2:$F$77,2,FALSE),"")</f>
        <v/>
      </c>
      <c r="N322" s="81"/>
      <c r="O322" s="81"/>
      <c r="P322" s="81"/>
      <c r="Q322" s="81"/>
      <c r="R322" s="81"/>
      <c r="S322" s="81"/>
      <c r="T322" s="81"/>
      <c r="U322" s="81"/>
      <c r="V322" s="81"/>
      <c r="W322" s="81"/>
      <c r="X322" s="89"/>
      <c r="Y322" s="89"/>
      <c r="Z322" s="89"/>
      <c r="AA322" s="89"/>
      <c r="AB322" s="89"/>
    </row>
    <row r="323" spans="1:28" s="30" customFormat="1" ht="24" customHeight="1">
      <c r="A323" s="85"/>
      <c r="B323" s="85"/>
      <c r="C323" s="85"/>
      <c r="D323" s="85"/>
      <c r="E323" s="85"/>
      <c r="F323" s="85"/>
      <c r="G323" s="85"/>
      <c r="H323" s="85"/>
      <c r="I323" s="85"/>
      <c r="J323" s="85"/>
      <c r="K323" s="94"/>
      <c r="L323" s="81"/>
      <c r="M323" s="29"/>
      <c r="N323" s="81"/>
      <c r="O323" s="81"/>
      <c r="P323" s="81"/>
      <c r="Q323" s="81"/>
      <c r="R323" s="81"/>
      <c r="S323" s="81"/>
      <c r="T323" s="81"/>
      <c r="U323" s="81"/>
      <c r="V323" s="83"/>
      <c r="W323" s="84"/>
      <c r="X323" s="84"/>
      <c r="Y323" s="84"/>
      <c r="Z323" s="85"/>
      <c r="AA323" s="85"/>
      <c r="AB323" s="85"/>
    </row>
    <row r="324" spans="1:28" s="30" customFormat="1" ht="24" customHeight="1">
      <c r="A324" s="85"/>
      <c r="B324" s="85"/>
      <c r="C324" s="85"/>
      <c r="D324" s="85"/>
      <c r="E324" s="85"/>
      <c r="F324" s="85"/>
      <c r="G324" s="85"/>
      <c r="H324" s="85"/>
      <c r="I324" s="85"/>
      <c r="J324" s="85"/>
      <c r="K324" s="94"/>
      <c r="L324" s="81"/>
      <c r="M324" s="29"/>
      <c r="N324" s="81"/>
      <c r="O324" s="81"/>
      <c r="P324" s="81"/>
      <c r="Q324" s="81"/>
      <c r="R324" s="81"/>
      <c r="S324" s="81"/>
      <c r="T324" s="81"/>
      <c r="U324" s="81"/>
      <c r="V324" s="83"/>
      <c r="W324" s="84"/>
      <c r="X324" s="84"/>
      <c r="Y324" s="84"/>
      <c r="Z324" s="85"/>
      <c r="AA324" s="85"/>
      <c r="AB324" s="85"/>
    </row>
    <row r="325" spans="1:28" s="30" customFormat="1" ht="24" customHeight="1">
      <c r="A325" s="85"/>
      <c r="B325" s="85"/>
      <c r="C325" s="85"/>
      <c r="D325" s="85"/>
      <c r="E325" s="85"/>
      <c r="F325" s="85"/>
      <c r="G325" s="85"/>
      <c r="H325" s="85"/>
      <c r="I325" s="85"/>
      <c r="J325" s="85"/>
      <c r="K325" s="94"/>
      <c r="L325" s="81"/>
      <c r="M325" s="29"/>
      <c r="N325" s="81"/>
      <c r="O325" s="81"/>
      <c r="P325" s="81"/>
      <c r="Q325" s="81"/>
      <c r="R325" s="81"/>
      <c r="S325" s="81"/>
      <c r="T325" s="81"/>
      <c r="U325" s="81"/>
      <c r="V325" s="83"/>
      <c r="W325" s="84"/>
      <c r="X325" s="84"/>
      <c r="Y325" s="84"/>
      <c r="Z325" s="85"/>
      <c r="AA325" s="85"/>
      <c r="AB325" s="85"/>
    </row>
    <row r="326" spans="1:28" s="30" customFormat="1" ht="24" customHeight="1">
      <c r="A326" s="85"/>
      <c r="B326" s="85"/>
      <c r="C326" s="85"/>
      <c r="D326" s="85"/>
      <c r="E326" s="85"/>
      <c r="F326" s="85"/>
      <c r="G326" s="85"/>
      <c r="H326" s="85"/>
      <c r="I326" s="85"/>
      <c r="J326" s="85"/>
      <c r="K326" s="94"/>
      <c r="L326" s="81"/>
      <c r="M326" s="29"/>
      <c r="N326" s="81"/>
      <c r="O326" s="81"/>
      <c r="P326" s="81"/>
      <c r="Q326" s="81"/>
      <c r="R326" s="81"/>
      <c r="S326" s="81"/>
      <c r="T326" s="81"/>
      <c r="U326" s="81"/>
      <c r="V326" s="83"/>
      <c r="W326" s="84"/>
      <c r="X326" s="84"/>
      <c r="Y326" s="84"/>
      <c r="Z326" s="85"/>
      <c r="AA326" s="85"/>
      <c r="AB326" s="85"/>
    </row>
    <row r="327" spans="1:28" s="30" customFormat="1" ht="24" customHeight="1">
      <c r="A327" s="85"/>
      <c r="B327" s="85"/>
      <c r="C327" s="85"/>
      <c r="D327" s="85"/>
      <c r="E327" s="85"/>
      <c r="F327" s="85"/>
      <c r="G327" s="85"/>
      <c r="H327" s="85"/>
      <c r="I327" s="85"/>
      <c r="J327" s="85"/>
      <c r="K327" s="94"/>
      <c r="L327" s="81"/>
      <c r="M327" s="29"/>
      <c r="N327" s="81"/>
      <c r="O327" s="81"/>
      <c r="P327" s="81"/>
      <c r="Q327" s="81"/>
      <c r="R327" s="81"/>
      <c r="S327" s="81"/>
      <c r="T327" s="81"/>
      <c r="U327" s="81"/>
      <c r="V327" s="83"/>
      <c r="W327" s="84"/>
      <c r="X327" s="84"/>
      <c r="Y327" s="84"/>
      <c r="Z327" s="85"/>
      <c r="AA327" s="85"/>
      <c r="AB327" s="85"/>
    </row>
    <row r="328" spans="1:28" s="30" customFormat="1" ht="24" customHeight="1">
      <c r="A328" s="85"/>
      <c r="B328" s="85"/>
      <c r="C328" s="85"/>
      <c r="D328" s="85"/>
      <c r="E328" s="85"/>
      <c r="F328" s="85"/>
      <c r="G328" s="85"/>
      <c r="H328" s="85"/>
      <c r="I328" s="85"/>
      <c r="J328" s="85"/>
      <c r="K328" s="94"/>
      <c r="L328" s="81"/>
      <c r="M328" s="29"/>
      <c r="N328" s="81"/>
      <c r="O328" s="81"/>
      <c r="P328" s="81"/>
      <c r="Q328" s="81"/>
      <c r="R328" s="81"/>
      <c r="S328" s="81"/>
      <c r="T328" s="81"/>
      <c r="U328" s="81"/>
      <c r="V328" s="83"/>
      <c r="W328" s="84"/>
      <c r="X328" s="84"/>
      <c r="Y328" s="84"/>
      <c r="Z328" s="85"/>
      <c r="AA328" s="85"/>
      <c r="AB328" s="85"/>
    </row>
    <row r="329" spans="1:28" ht="17" customHeight="1">
      <c r="A329" s="74"/>
      <c r="B329" s="74"/>
      <c r="C329" s="74"/>
      <c r="D329" s="74"/>
      <c r="E329" s="74"/>
      <c r="F329" s="74"/>
      <c r="G329" s="74"/>
      <c r="H329" s="74"/>
      <c r="I329" s="74"/>
      <c r="J329" s="74"/>
      <c r="K329" s="95"/>
      <c r="L329" s="71"/>
      <c r="N329" s="71"/>
      <c r="O329" s="81"/>
      <c r="P329" s="81"/>
      <c r="Q329" s="71"/>
      <c r="R329" s="71"/>
      <c r="S329" s="71"/>
      <c r="T329" s="71"/>
      <c r="U329" s="71"/>
      <c r="V329" s="72"/>
      <c r="W329" s="73"/>
      <c r="X329" s="73"/>
      <c r="Y329" s="73"/>
      <c r="Z329" s="74"/>
      <c r="AA329" s="74"/>
      <c r="AB329" s="74"/>
    </row>
    <row r="330" spans="1:28" ht="17" customHeight="1">
      <c r="A330" s="74"/>
      <c r="B330" s="74"/>
      <c r="C330" s="74"/>
      <c r="D330" s="74"/>
      <c r="E330" s="74"/>
      <c r="F330" s="74"/>
      <c r="G330" s="74"/>
      <c r="H330" s="74"/>
      <c r="I330" s="74"/>
      <c r="J330" s="74"/>
      <c r="K330" s="95"/>
      <c r="L330" s="71"/>
      <c r="N330" s="71"/>
      <c r="O330" s="81"/>
      <c r="P330" s="81"/>
      <c r="Q330" s="71"/>
      <c r="R330" s="71"/>
      <c r="S330" s="71"/>
      <c r="T330" s="71"/>
      <c r="U330" s="71"/>
      <c r="V330" s="72"/>
      <c r="W330" s="73"/>
      <c r="X330" s="73"/>
      <c r="Y330" s="73"/>
      <c r="Z330" s="74"/>
      <c r="AA330" s="74"/>
      <c r="AB330" s="74"/>
    </row>
    <row r="331" spans="1:28" ht="17" customHeight="1">
      <c r="A331" s="74"/>
      <c r="B331" s="74"/>
      <c r="C331" s="74"/>
      <c r="D331" s="74"/>
      <c r="E331" s="74"/>
      <c r="F331" s="74"/>
      <c r="G331" s="74"/>
      <c r="H331" s="74"/>
      <c r="I331" s="74"/>
      <c r="J331" s="74"/>
      <c r="K331" s="95"/>
      <c r="L331" s="71"/>
      <c r="N331" s="71"/>
      <c r="O331" s="81"/>
      <c r="P331" s="81"/>
      <c r="Q331" s="71"/>
      <c r="R331" s="71"/>
      <c r="S331" s="71"/>
      <c r="T331" s="71"/>
      <c r="U331" s="71"/>
      <c r="V331" s="72"/>
      <c r="W331" s="73"/>
      <c r="X331" s="73"/>
      <c r="Y331" s="73"/>
      <c r="Z331" s="74"/>
      <c r="AA331" s="74"/>
      <c r="AB331" s="74"/>
    </row>
    <row r="332" spans="1:28" ht="17" customHeight="1">
      <c r="A332" s="74"/>
      <c r="B332" s="74"/>
      <c r="C332" s="74"/>
      <c r="D332" s="74"/>
      <c r="E332" s="74"/>
      <c r="F332" s="74"/>
      <c r="G332" s="74"/>
      <c r="H332" s="74"/>
      <c r="I332" s="74"/>
      <c r="J332" s="74"/>
      <c r="K332" s="95"/>
      <c r="L332" s="71"/>
      <c r="N332" s="71"/>
      <c r="O332" s="81"/>
      <c r="P332" s="81"/>
      <c r="Q332" s="71"/>
      <c r="R332" s="71"/>
      <c r="S332" s="71"/>
      <c r="T332" s="71"/>
      <c r="U332" s="71"/>
      <c r="V332" s="72"/>
      <c r="W332" s="73"/>
      <c r="X332" s="73"/>
      <c r="Y332" s="73"/>
      <c r="Z332" s="74"/>
      <c r="AA332" s="74"/>
      <c r="AB332" s="74"/>
    </row>
    <row r="333" spans="1:28" ht="17" customHeight="1">
      <c r="A333" s="74"/>
      <c r="B333" s="74"/>
      <c r="C333" s="74"/>
      <c r="D333" s="74"/>
      <c r="E333" s="74"/>
      <c r="F333" s="74"/>
      <c r="G333" s="74"/>
      <c r="H333" s="74"/>
      <c r="I333" s="74"/>
      <c r="J333" s="74"/>
      <c r="K333" s="95"/>
      <c r="L333" s="71"/>
      <c r="N333" s="71"/>
      <c r="O333" s="81"/>
      <c r="P333" s="81"/>
      <c r="Q333" s="71"/>
      <c r="R333" s="71"/>
      <c r="S333" s="71"/>
      <c r="T333" s="71"/>
      <c r="U333" s="71"/>
      <c r="V333" s="72"/>
      <c r="W333" s="73"/>
      <c r="X333" s="73"/>
      <c r="Y333" s="73"/>
      <c r="Z333" s="74"/>
      <c r="AA333" s="74"/>
      <c r="AB333" s="74"/>
    </row>
    <row r="334" spans="1:28" ht="17" customHeight="1">
      <c r="A334" s="74"/>
      <c r="B334" s="74"/>
      <c r="C334" s="74"/>
      <c r="D334" s="74"/>
      <c r="E334" s="74"/>
      <c r="F334" s="74"/>
      <c r="G334" s="74"/>
      <c r="H334" s="74"/>
      <c r="I334" s="74"/>
      <c r="J334" s="74"/>
      <c r="K334" s="95"/>
      <c r="L334" s="71"/>
      <c r="N334" s="71"/>
      <c r="O334" s="71"/>
      <c r="P334" s="71"/>
      <c r="Q334" s="71"/>
      <c r="R334" s="71"/>
      <c r="S334" s="71"/>
      <c r="T334" s="71"/>
      <c r="U334" s="71"/>
      <c r="V334" s="72"/>
      <c r="W334" s="73"/>
      <c r="X334" s="73"/>
      <c r="Y334" s="73"/>
      <c r="Z334" s="74"/>
      <c r="AA334" s="74"/>
      <c r="AB334" s="74"/>
    </row>
    <row r="335" spans="1:28" ht="17" customHeight="1">
      <c r="A335" s="74"/>
      <c r="B335" s="74"/>
      <c r="C335" s="74"/>
      <c r="D335" s="74"/>
      <c r="E335" s="74"/>
      <c r="F335" s="74"/>
      <c r="G335" s="74"/>
      <c r="H335" s="74"/>
      <c r="I335" s="74"/>
      <c r="J335" s="74"/>
      <c r="K335" s="95"/>
      <c r="L335" s="71"/>
      <c r="N335" s="71"/>
      <c r="O335" s="71"/>
      <c r="P335" s="71"/>
      <c r="Q335" s="71"/>
      <c r="R335" s="71"/>
      <c r="S335" s="71"/>
      <c r="T335" s="71"/>
      <c r="U335" s="71"/>
      <c r="V335" s="72"/>
      <c r="W335" s="73"/>
      <c r="X335" s="73"/>
      <c r="Y335" s="73"/>
      <c r="Z335" s="74"/>
      <c r="AA335" s="74"/>
      <c r="AB335" s="74"/>
    </row>
    <row r="336" spans="1:28" ht="17" customHeight="1">
      <c r="A336" s="74"/>
      <c r="B336" s="74"/>
      <c r="C336" s="74"/>
      <c r="D336" s="74"/>
      <c r="E336" s="74"/>
      <c r="F336" s="74"/>
      <c r="G336" s="74"/>
      <c r="H336" s="74"/>
      <c r="I336" s="74"/>
      <c r="J336" s="74"/>
      <c r="K336" s="95"/>
      <c r="L336" s="71"/>
      <c r="N336" s="71"/>
      <c r="O336" s="71"/>
      <c r="P336" s="71"/>
      <c r="Q336" s="71"/>
      <c r="R336" s="71"/>
      <c r="S336" s="71"/>
      <c r="T336" s="71"/>
      <c r="U336" s="71"/>
      <c r="V336" s="72"/>
      <c r="W336" s="73"/>
      <c r="X336" s="73"/>
      <c r="Y336" s="73"/>
      <c r="Z336" s="74"/>
      <c r="AA336" s="74"/>
      <c r="AB336" s="74"/>
    </row>
    <row r="337" spans="1:28" ht="17" customHeight="1">
      <c r="A337" s="74"/>
      <c r="B337" s="74"/>
      <c r="C337" s="74"/>
      <c r="D337" s="74"/>
      <c r="E337" s="74"/>
      <c r="F337" s="74"/>
      <c r="G337" s="74"/>
      <c r="H337" s="74"/>
      <c r="I337" s="74"/>
      <c r="J337" s="74"/>
      <c r="K337" s="95"/>
      <c r="L337" s="71"/>
      <c r="N337" s="71"/>
      <c r="O337" s="71"/>
      <c r="P337" s="71"/>
      <c r="Q337" s="71"/>
      <c r="R337" s="71"/>
      <c r="S337" s="71"/>
      <c r="T337" s="71"/>
      <c r="U337" s="71"/>
      <c r="V337" s="72"/>
      <c r="W337" s="73"/>
      <c r="X337" s="73"/>
      <c r="Y337" s="73"/>
      <c r="Z337" s="74"/>
      <c r="AA337" s="74"/>
      <c r="AB337" s="74"/>
    </row>
    <row r="338" spans="1:28" ht="17" customHeight="1">
      <c r="A338" s="74"/>
      <c r="B338" s="74"/>
      <c r="C338" s="74"/>
      <c r="D338" s="74"/>
      <c r="E338" s="74"/>
      <c r="F338" s="74"/>
      <c r="G338" s="74"/>
      <c r="H338" s="74"/>
      <c r="I338" s="74"/>
      <c r="J338" s="74"/>
      <c r="K338" s="95"/>
      <c r="L338" s="71"/>
      <c r="N338" s="71"/>
      <c r="O338" s="71"/>
      <c r="P338" s="71"/>
      <c r="Q338" s="71"/>
      <c r="R338" s="71"/>
      <c r="S338" s="71"/>
      <c r="T338" s="71"/>
      <c r="U338" s="71"/>
      <c r="V338" s="72"/>
      <c r="W338" s="73"/>
      <c r="X338" s="73"/>
      <c r="Y338" s="73"/>
      <c r="Z338" s="74"/>
      <c r="AA338" s="74"/>
      <c r="AB338" s="74"/>
    </row>
    <row r="339" spans="1:28" ht="17" customHeight="1">
      <c r="A339" s="74"/>
      <c r="B339" s="74"/>
      <c r="C339" s="74"/>
      <c r="D339" s="74"/>
      <c r="E339" s="74"/>
      <c r="F339" s="74"/>
      <c r="G339" s="74"/>
      <c r="H339" s="74"/>
      <c r="I339" s="74"/>
      <c r="J339" s="74"/>
      <c r="K339" s="95"/>
      <c r="L339" s="71"/>
      <c r="N339" s="71"/>
      <c r="O339" s="71"/>
      <c r="P339" s="71"/>
      <c r="Q339" s="71"/>
      <c r="R339" s="71"/>
      <c r="S339" s="71"/>
      <c r="T339" s="71"/>
      <c r="U339" s="71"/>
      <c r="V339" s="72"/>
      <c r="W339" s="73"/>
      <c r="X339" s="73"/>
      <c r="Y339" s="73"/>
      <c r="Z339" s="74"/>
      <c r="AA339" s="74"/>
      <c r="AB339" s="74"/>
    </row>
    <row r="340" spans="1:28" ht="17" customHeight="1">
      <c r="A340" s="74"/>
      <c r="B340" s="74"/>
      <c r="C340" s="74"/>
      <c r="D340" s="74"/>
      <c r="E340" s="74"/>
      <c r="F340" s="74"/>
      <c r="G340" s="74"/>
      <c r="H340" s="74"/>
      <c r="I340" s="74"/>
      <c r="J340" s="74"/>
      <c r="K340" s="95"/>
      <c r="L340" s="71"/>
      <c r="N340" s="71"/>
      <c r="O340" s="71"/>
      <c r="P340" s="71"/>
      <c r="Q340" s="71"/>
      <c r="R340" s="71"/>
      <c r="S340" s="71"/>
      <c r="T340" s="71"/>
      <c r="U340" s="71"/>
      <c r="V340" s="72"/>
      <c r="W340" s="73"/>
      <c r="X340" s="73"/>
      <c r="Y340" s="73"/>
      <c r="Z340" s="74"/>
      <c r="AA340" s="74"/>
      <c r="AB340" s="74"/>
    </row>
    <row r="341" spans="1:28" ht="17" customHeight="1">
      <c r="A341" s="74"/>
      <c r="B341" s="74"/>
      <c r="C341" s="74"/>
      <c r="D341" s="74"/>
      <c r="E341" s="74"/>
      <c r="F341" s="74"/>
      <c r="G341" s="74"/>
      <c r="H341" s="74"/>
      <c r="I341" s="74"/>
      <c r="J341" s="74"/>
      <c r="K341" s="95"/>
      <c r="L341" s="71"/>
      <c r="N341" s="71"/>
      <c r="O341" s="71"/>
      <c r="P341" s="71"/>
      <c r="Q341" s="71"/>
      <c r="R341" s="71"/>
      <c r="S341" s="71"/>
      <c r="T341" s="71"/>
      <c r="U341" s="71"/>
      <c r="V341" s="72"/>
      <c r="W341" s="73"/>
      <c r="X341" s="73"/>
      <c r="Y341" s="73"/>
      <c r="Z341" s="74"/>
      <c r="AA341" s="74"/>
      <c r="AB341" s="74"/>
    </row>
    <row r="342" spans="1:28" ht="17" customHeight="1">
      <c r="A342" s="74"/>
      <c r="B342" s="74"/>
      <c r="C342" s="74"/>
      <c r="D342" s="74"/>
      <c r="E342" s="74"/>
      <c r="F342" s="74"/>
      <c r="G342" s="74"/>
      <c r="H342" s="74"/>
      <c r="I342" s="74"/>
      <c r="J342" s="74"/>
      <c r="K342" s="95"/>
      <c r="L342" s="71"/>
      <c r="N342" s="71"/>
      <c r="O342" s="71"/>
      <c r="P342" s="71"/>
      <c r="Q342" s="71"/>
      <c r="R342" s="71"/>
      <c r="S342" s="71"/>
      <c r="T342" s="71"/>
      <c r="U342" s="71"/>
      <c r="V342" s="72"/>
      <c r="W342" s="73"/>
      <c r="X342" s="73"/>
      <c r="Y342" s="73"/>
      <c r="Z342" s="74"/>
      <c r="AA342" s="74"/>
      <c r="AB342" s="74"/>
    </row>
    <row r="343" spans="1:28" ht="17" customHeight="1">
      <c r="A343" s="74"/>
      <c r="B343" s="74"/>
      <c r="C343" s="74"/>
      <c r="D343" s="74"/>
      <c r="E343" s="74"/>
      <c r="F343" s="74"/>
      <c r="G343" s="74"/>
      <c r="H343" s="74"/>
      <c r="I343" s="74"/>
      <c r="J343" s="74"/>
      <c r="K343" s="95"/>
      <c r="L343" s="71"/>
      <c r="N343" s="71"/>
      <c r="O343" s="71"/>
      <c r="P343" s="71"/>
      <c r="Q343" s="71"/>
      <c r="R343" s="71"/>
      <c r="S343" s="71"/>
      <c r="T343" s="71"/>
      <c r="U343" s="71"/>
      <c r="V343" s="72"/>
      <c r="W343" s="73"/>
      <c r="X343" s="73"/>
      <c r="Y343" s="73"/>
      <c r="Z343" s="74"/>
      <c r="AA343" s="74"/>
      <c r="AB343" s="74"/>
    </row>
    <row r="344" spans="1:28" ht="17" customHeight="1">
      <c r="A344" s="74"/>
      <c r="B344" s="74"/>
      <c r="C344" s="74"/>
      <c r="D344" s="74"/>
      <c r="E344" s="74"/>
      <c r="F344" s="74"/>
      <c r="G344" s="74"/>
      <c r="H344" s="74"/>
      <c r="I344" s="74"/>
      <c r="J344" s="74"/>
      <c r="K344" s="95"/>
      <c r="L344" s="71"/>
      <c r="N344" s="71"/>
      <c r="O344" s="71"/>
      <c r="P344" s="71"/>
      <c r="Q344" s="71"/>
      <c r="R344" s="71"/>
      <c r="S344" s="71"/>
      <c r="T344" s="71"/>
      <c r="U344" s="71"/>
      <c r="V344" s="72"/>
      <c r="W344" s="73"/>
      <c r="X344" s="73"/>
      <c r="Y344" s="73"/>
      <c r="Z344" s="74"/>
      <c r="AA344" s="74"/>
      <c r="AB344" s="74"/>
    </row>
    <row r="345" spans="1:28" ht="17" customHeight="1">
      <c r="A345" s="74"/>
      <c r="B345" s="74"/>
      <c r="C345" s="74"/>
      <c r="D345" s="74"/>
      <c r="E345" s="74"/>
      <c r="F345" s="74"/>
      <c r="G345" s="74"/>
      <c r="H345" s="74"/>
      <c r="I345" s="74"/>
      <c r="J345" s="74"/>
      <c r="K345" s="95"/>
      <c r="L345" s="71"/>
      <c r="N345" s="71"/>
      <c r="O345" s="71"/>
      <c r="P345" s="71"/>
      <c r="Q345" s="71"/>
      <c r="R345" s="71"/>
      <c r="S345" s="71"/>
      <c r="T345" s="71"/>
      <c r="U345" s="71"/>
      <c r="V345" s="72"/>
      <c r="W345" s="73"/>
      <c r="X345" s="73"/>
      <c r="Y345" s="73"/>
      <c r="Z345" s="74"/>
      <c r="AA345" s="74"/>
      <c r="AB345" s="74"/>
    </row>
    <row r="346" spans="1:28" ht="17" customHeight="1">
      <c r="A346" s="74"/>
      <c r="B346" s="74"/>
      <c r="C346" s="74"/>
      <c r="D346" s="74"/>
      <c r="E346" s="74"/>
      <c r="F346" s="74"/>
      <c r="G346" s="74"/>
      <c r="H346" s="74"/>
      <c r="I346" s="74"/>
      <c r="J346" s="74"/>
      <c r="K346" s="95"/>
      <c r="L346" s="71"/>
      <c r="N346" s="71"/>
      <c r="O346" s="71"/>
      <c r="P346" s="71"/>
      <c r="Q346" s="71"/>
      <c r="R346" s="71"/>
      <c r="S346" s="71"/>
      <c r="T346" s="71"/>
      <c r="U346" s="71"/>
      <c r="V346" s="72"/>
      <c r="W346" s="73"/>
      <c r="X346" s="73"/>
      <c r="Y346" s="73"/>
      <c r="Z346" s="74"/>
      <c r="AA346" s="74"/>
      <c r="AB346" s="74"/>
    </row>
    <row r="347" spans="1:28" ht="17" customHeight="1">
      <c r="A347" s="74"/>
      <c r="B347" s="74"/>
      <c r="C347" s="74"/>
      <c r="D347" s="74"/>
      <c r="E347" s="74"/>
      <c r="F347" s="74"/>
      <c r="G347" s="74"/>
      <c r="H347" s="74"/>
      <c r="I347" s="74"/>
      <c r="J347" s="74"/>
      <c r="K347" s="95"/>
      <c r="L347" s="71"/>
      <c r="N347" s="71"/>
      <c r="O347" s="71"/>
      <c r="P347" s="71"/>
      <c r="Q347" s="71"/>
      <c r="R347" s="71"/>
      <c r="S347" s="71"/>
      <c r="T347" s="71"/>
      <c r="U347" s="71"/>
      <c r="V347" s="72"/>
      <c r="W347" s="73"/>
      <c r="X347" s="73"/>
      <c r="Y347" s="73"/>
      <c r="Z347" s="74"/>
      <c r="AA347" s="74"/>
      <c r="AB347" s="74"/>
    </row>
    <row r="348" spans="1:28" ht="17" customHeight="1">
      <c r="A348" s="74"/>
      <c r="B348" s="74"/>
      <c r="C348" s="74"/>
      <c r="D348" s="74"/>
      <c r="E348" s="74"/>
      <c r="F348" s="74"/>
      <c r="G348" s="74"/>
      <c r="H348" s="74"/>
      <c r="I348" s="74"/>
      <c r="J348" s="74"/>
      <c r="K348" s="95"/>
      <c r="L348" s="71"/>
      <c r="N348" s="71"/>
      <c r="O348" s="71"/>
      <c r="P348" s="71"/>
      <c r="Q348" s="71"/>
      <c r="R348" s="71"/>
      <c r="S348" s="71"/>
      <c r="T348" s="71"/>
      <c r="U348" s="71"/>
      <c r="V348" s="72"/>
      <c r="W348" s="73"/>
      <c r="X348" s="73"/>
      <c r="Y348" s="73"/>
      <c r="Z348" s="74"/>
      <c r="AA348" s="74"/>
      <c r="AB348" s="74"/>
    </row>
    <row r="349" spans="1:28" ht="17" customHeight="1">
      <c r="A349" s="74"/>
      <c r="B349" s="74"/>
      <c r="C349" s="74"/>
      <c r="D349" s="74"/>
      <c r="E349" s="74"/>
      <c r="F349" s="74"/>
      <c r="G349" s="74"/>
      <c r="H349" s="74"/>
      <c r="I349" s="74"/>
      <c r="J349" s="74"/>
      <c r="K349" s="95"/>
      <c r="L349" s="71"/>
      <c r="N349" s="71"/>
      <c r="O349" s="71"/>
      <c r="P349" s="71"/>
      <c r="Q349" s="71"/>
      <c r="R349" s="71"/>
      <c r="S349" s="71"/>
      <c r="T349" s="71"/>
      <c r="U349" s="71"/>
      <c r="V349" s="72"/>
      <c r="W349" s="73"/>
      <c r="X349" s="73"/>
      <c r="Y349" s="73"/>
      <c r="Z349" s="74"/>
      <c r="AA349" s="74"/>
      <c r="AB349" s="74"/>
    </row>
    <row r="350" spans="1:28" ht="17" customHeight="1">
      <c r="A350" s="74"/>
      <c r="B350" s="74"/>
      <c r="C350" s="74"/>
      <c r="D350" s="74"/>
      <c r="E350" s="74"/>
      <c r="F350" s="74"/>
      <c r="G350" s="74"/>
      <c r="H350" s="74"/>
      <c r="I350" s="74"/>
      <c r="J350" s="74"/>
      <c r="K350" s="95"/>
      <c r="L350" s="71"/>
      <c r="N350" s="71"/>
      <c r="O350" s="71"/>
      <c r="P350" s="71"/>
      <c r="Q350" s="71"/>
      <c r="R350" s="71"/>
      <c r="S350" s="71"/>
      <c r="T350" s="71"/>
      <c r="U350" s="71"/>
      <c r="V350" s="72"/>
      <c r="W350" s="73"/>
      <c r="X350" s="73"/>
      <c r="Y350" s="73"/>
      <c r="Z350" s="74"/>
      <c r="AA350" s="74"/>
      <c r="AB350" s="74"/>
    </row>
    <row r="351" spans="1:28" ht="17" customHeight="1">
      <c r="A351" s="74"/>
      <c r="B351" s="74"/>
      <c r="C351" s="74"/>
      <c r="D351" s="74"/>
      <c r="E351" s="74"/>
      <c r="F351" s="74"/>
      <c r="G351" s="74"/>
      <c r="H351" s="74"/>
      <c r="I351" s="74"/>
      <c r="J351" s="74"/>
      <c r="K351" s="95"/>
      <c r="L351" s="71"/>
      <c r="N351" s="71"/>
      <c r="O351" s="71"/>
      <c r="P351" s="71"/>
      <c r="Q351" s="71"/>
      <c r="R351" s="71"/>
      <c r="S351" s="71"/>
      <c r="T351" s="71"/>
      <c r="U351" s="71"/>
      <c r="V351" s="72"/>
      <c r="W351" s="73"/>
      <c r="X351" s="73"/>
      <c r="Y351" s="73"/>
      <c r="Z351" s="74"/>
      <c r="AA351" s="74"/>
      <c r="AB351" s="74"/>
    </row>
    <row r="352" spans="1:28" ht="17" customHeight="1">
      <c r="A352" s="74"/>
      <c r="B352" s="74"/>
      <c r="C352" s="74"/>
      <c r="D352" s="74"/>
      <c r="E352" s="74"/>
      <c r="F352" s="74"/>
      <c r="G352" s="74"/>
      <c r="H352" s="74"/>
      <c r="I352" s="74"/>
      <c r="J352" s="74"/>
      <c r="K352" s="95"/>
      <c r="L352" s="71"/>
      <c r="N352" s="71"/>
      <c r="O352" s="71"/>
      <c r="P352" s="71"/>
      <c r="Q352" s="71"/>
      <c r="R352" s="71"/>
      <c r="S352" s="71"/>
      <c r="T352" s="71"/>
      <c r="U352" s="71"/>
      <c r="V352" s="72"/>
      <c r="W352" s="73"/>
      <c r="X352" s="73"/>
      <c r="Y352" s="73"/>
      <c r="Z352" s="74"/>
      <c r="AA352" s="74"/>
      <c r="AB352" s="74"/>
    </row>
    <row r="353" spans="1:28" ht="17" customHeight="1">
      <c r="A353" s="74"/>
      <c r="B353" s="74"/>
      <c r="C353" s="74"/>
      <c r="D353" s="74"/>
      <c r="E353" s="74"/>
      <c r="F353" s="74"/>
      <c r="G353" s="74"/>
      <c r="H353" s="74"/>
      <c r="I353" s="74"/>
      <c r="J353" s="74"/>
      <c r="K353" s="95"/>
      <c r="L353" s="71"/>
      <c r="N353" s="71"/>
      <c r="O353" s="71"/>
      <c r="P353" s="71"/>
      <c r="Q353" s="71"/>
      <c r="R353" s="71"/>
      <c r="S353" s="71"/>
      <c r="T353" s="71"/>
      <c r="U353" s="71"/>
      <c r="V353" s="72"/>
      <c r="W353" s="73"/>
      <c r="X353" s="73"/>
      <c r="Y353" s="73"/>
      <c r="Z353" s="74"/>
      <c r="AA353" s="74"/>
      <c r="AB353" s="74"/>
    </row>
    <row r="354" spans="1:28" ht="17" customHeight="1">
      <c r="A354" s="74"/>
      <c r="B354" s="74"/>
      <c r="C354" s="74"/>
      <c r="D354" s="74"/>
      <c r="E354" s="74"/>
      <c r="F354" s="74"/>
      <c r="G354" s="74"/>
      <c r="H354" s="74"/>
      <c r="I354" s="74"/>
      <c r="J354" s="74"/>
      <c r="K354" s="95"/>
      <c r="L354" s="71"/>
      <c r="N354" s="71"/>
      <c r="O354" s="71"/>
      <c r="P354" s="71"/>
      <c r="Q354" s="71"/>
      <c r="R354" s="71"/>
      <c r="S354" s="71"/>
      <c r="T354" s="71"/>
      <c r="U354" s="71"/>
      <c r="V354" s="72"/>
      <c r="W354" s="73"/>
      <c r="X354" s="73"/>
      <c r="Y354" s="73"/>
      <c r="Z354" s="74"/>
      <c r="AA354" s="74"/>
      <c r="AB354" s="74"/>
    </row>
    <row r="355" spans="1:28" ht="17" customHeight="1">
      <c r="A355" s="74"/>
      <c r="B355" s="74"/>
      <c r="C355" s="74"/>
      <c r="D355" s="74"/>
      <c r="E355" s="74"/>
      <c r="F355" s="74"/>
      <c r="G355" s="74"/>
      <c r="H355" s="74"/>
      <c r="I355" s="74"/>
      <c r="J355" s="74"/>
      <c r="K355" s="95"/>
      <c r="L355" s="71"/>
      <c r="N355" s="71"/>
      <c r="O355" s="71"/>
      <c r="P355" s="71"/>
      <c r="Q355" s="71"/>
      <c r="R355" s="71"/>
      <c r="S355" s="71"/>
      <c r="T355" s="71"/>
      <c r="U355" s="71"/>
      <c r="V355" s="72"/>
      <c r="W355" s="73"/>
      <c r="X355" s="73"/>
      <c r="Y355" s="73"/>
      <c r="Z355" s="74"/>
      <c r="AA355" s="74"/>
      <c r="AB355" s="74"/>
    </row>
    <row r="356" spans="1:28" ht="17" customHeight="1">
      <c r="A356" s="74"/>
      <c r="B356" s="74"/>
      <c r="C356" s="74"/>
      <c r="D356" s="74"/>
      <c r="E356" s="74"/>
      <c r="F356" s="74"/>
      <c r="G356" s="74"/>
      <c r="H356" s="74"/>
      <c r="I356" s="74"/>
      <c r="J356" s="74"/>
      <c r="K356" s="95"/>
      <c r="L356" s="71"/>
      <c r="N356" s="71"/>
      <c r="O356" s="71"/>
      <c r="P356" s="71"/>
      <c r="Q356" s="71"/>
      <c r="R356" s="71"/>
      <c r="S356" s="71"/>
      <c r="T356" s="71"/>
      <c r="U356" s="71"/>
      <c r="V356" s="72"/>
      <c r="W356" s="73"/>
      <c r="X356" s="73"/>
      <c r="Y356" s="73"/>
      <c r="Z356" s="74"/>
      <c r="AA356" s="74"/>
      <c r="AB356" s="74"/>
    </row>
    <row r="357" spans="1:28" ht="17" customHeight="1">
      <c r="A357" s="74"/>
      <c r="B357" s="74"/>
      <c r="C357" s="74"/>
      <c r="D357" s="74"/>
      <c r="E357" s="74"/>
      <c r="F357" s="74"/>
      <c r="G357" s="74"/>
      <c r="H357" s="74"/>
      <c r="I357" s="74"/>
      <c r="J357" s="74"/>
      <c r="K357" s="95"/>
      <c r="L357" s="71"/>
      <c r="N357" s="71"/>
      <c r="O357" s="71"/>
      <c r="P357" s="71"/>
      <c r="Q357" s="71"/>
      <c r="R357" s="71"/>
      <c r="S357" s="71"/>
      <c r="T357" s="71"/>
      <c r="U357" s="71"/>
      <c r="V357" s="72"/>
      <c r="W357" s="73"/>
      <c r="X357" s="73"/>
      <c r="Y357" s="73"/>
      <c r="Z357" s="74"/>
      <c r="AA357" s="74"/>
      <c r="AB357" s="74"/>
    </row>
    <row r="358" spans="1:28" ht="17" customHeight="1">
      <c r="A358" s="74"/>
      <c r="B358" s="74"/>
      <c r="C358" s="74"/>
      <c r="D358" s="74"/>
      <c r="E358" s="74"/>
      <c r="F358" s="74"/>
      <c r="G358" s="74"/>
      <c r="H358" s="74"/>
      <c r="I358" s="74"/>
      <c r="J358" s="74"/>
      <c r="K358" s="95"/>
      <c r="L358" s="71"/>
      <c r="N358" s="71"/>
      <c r="O358" s="71"/>
      <c r="P358" s="71"/>
      <c r="Q358" s="71"/>
      <c r="R358" s="71"/>
      <c r="S358" s="71"/>
      <c r="T358" s="71"/>
      <c r="U358" s="71"/>
      <c r="V358" s="72"/>
      <c r="W358" s="73"/>
      <c r="X358" s="73"/>
      <c r="Y358" s="73"/>
      <c r="Z358" s="74"/>
      <c r="AA358" s="74"/>
      <c r="AB358" s="74"/>
    </row>
    <row r="359" spans="1:28" ht="17" customHeight="1">
      <c r="A359" s="74"/>
      <c r="B359" s="74"/>
      <c r="C359" s="74"/>
      <c r="D359" s="74"/>
      <c r="E359" s="74"/>
      <c r="F359" s="74"/>
      <c r="G359" s="74"/>
      <c r="H359" s="74"/>
      <c r="I359" s="74"/>
      <c r="J359" s="74"/>
      <c r="K359" s="95"/>
      <c r="L359" s="71"/>
      <c r="N359" s="71"/>
      <c r="O359" s="71"/>
      <c r="P359" s="71"/>
      <c r="Q359" s="71"/>
      <c r="R359" s="71"/>
      <c r="S359" s="71"/>
      <c r="T359" s="71"/>
      <c r="U359" s="71"/>
      <c r="V359" s="72"/>
      <c r="W359" s="73"/>
      <c r="X359" s="73"/>
      <c r="Y359" s="73"/>
      <c r="Z359" s="74"/>
      <c r="AA359" s="74"/>
      <c r="AB359" s="74"/>
    </row>
    <row r="360" spans="1:28" ht="17" customHeight="1">
      <c r="A360" s="74"/>
      <c r="B360" s="74"/>
      <c r="C360" s="74"/>
      <c r="D360" s="74"/>
      <c r="E360" s="74"/>
      <c r="F360" s="74"/>
      <c r="G360" s="74"/>
      <c r="H360" s="74"/>
      <c r="I360" s="74"/>
      <c r="J360" s="74"/>
      <c r="K360" s="95"/>
      <c r="L360" s="71"/>
      <c r="N360" s="71"/>
      <c r="O360" s="71"/>
      <c r="P360" s="71"/>
      <c r="Q360" s="71"/>
      <c r="R360" s="71"/>
      <c r="S360" s="71"/>
      <c r="T360" s="71"/>
      <c r="U360" s="71"/>
      <c r="V360" s="72"/>
      <c r="W360" s="73"/>
      <c r="X360" s="73"/>
      <c r="Y360" s="73"/>
      <c r="Z360" s="74"/>
      <c r="AA360" s="74"/>
      <c r="AB360" s="74"/>
    </row>
    <row r="361" spans="1:28" ht="17" customHeight="1">
      <c r="A361" s="74"/>
      <c r="B361" s="74"/>
      <c r="C361" s="74"/>
      <c r="D361" s="74"/>
      <c r="E361" s="74"/>
      <c r="F361" s="74"/>
      <c r="G361" s="74"/>
      <c r="H361" s="74"/>
      <c r="I361" s="74"/>
      <c r="J361" s="74"/>
      <c r="K361" s="95"/>
      <c r="L361" s="71"/>
      <c r="N361" s="71"/>
      <c r="O361" s="71"/>
      <c r="P361" s="71"/>
      <c r="Q361" s="71"/>
      <c r="R361" s="71"/>
      <c r="S361" s="71"/>
      <c r="T361" s="71"/>
      <c r="U361" s="71"/>
      <c r="V361" s="72"/>
      <c r="W361" s="73"/>
      <c r="X361" s="73"/>
      <c r="Y361" s="73"/>
      <c r="Z361" s="74"/>
      <c r="AA361" s="74"/>
      <c r="AB361" s="74"/>
    </row>
    <row r="362" spans="1:28" ht="17" customHeight="1">
      <c r="A362" s="74"/>
      <c r="B362" s="74"/>
      <c r="C362" s="74"/>
      <c r="D362" s="74"/>
      <c r="E362" s="74"/>
      <c r="F362" s="74"/>
      <c r="G362" s="74"/>
      <c r="H362" s="74"/>
      <c r="I362" s="74"/>
      <c r="J362" s="74"/>
      <c r="K362" s="95"/>
      <c r="L362" s="71"/>
      <c r="N362" s="71"/>
      <c r="O362" s="71"/>
      <c r="P362" s="71"/>
      <c r="Q362" s="71"/>
      <c r="R362" s="71"/>
      <c r="S362" s="71"/>
      <c r="T362" s="71"/>
      <c r="U362" s="71"/>
      <c r="V362" s="72"/>
      <c r="W362" s="73"/>
      <c r="X362" s="73"/>
      <c r="Y362" s="73"/>
      <c r="Z362" s="74"/>
      <c r="AA362" s="74"/>
      <c r="AB362" s="74"/>
    </row>
    <row r="363" spans="1:28" ht="17" customHeight="1">
      <c r="A363" s="74"/>
      <c r="B363" s="74"/>
      <c r="C363" s="74"/>
      <c r="D363" s="74"/>
      <c r="E363" s="74"/>
      <c r="F363" s="74"/>
      <c r="G363" s="74"/>
      <c r="H363" s="74"/>
      <c r="I363" s="74"/>
      <c r="J363" s="74"/>
      <c r="K363" s="95"/>
      <c r="L363" s="71"/>
      <c r="N363" s="71"/>
      <c r="O363" s="71"/>
      <c r="P363" s="71"/>
      <c r="Q363" s="71"/>
      <c r="R363" s="71"/>
      <c r="S363" s="71"/>
      <c r="T363" s="71"/>
      <c r="U363" s="71"/>
      <c r="V363" s="72"/>
      <c r="W363" s="73"/>
      <c r="X363" s="73"/>
      <c r="Y363" s="73"/>
      <c r="Z363" s="74"/>
      <c r="AA363" s="74"/>
      <c r="AB363" s="74"/>
    </row>
    <row r="364" spans="1:28" ht="17" customHeight="1">
      <c r="A364" s="74"/>
      <c r="B364" s="74"/>
      <c r="C364" s="74"/>
      <c r="D364" s="74"/>
      <c r="E364" s="74"/>
      <c r="F364" s="74"/>
      <c r="G364" s="74"/>
      <c r="H364" s="74"/>
      <c r="I364" s="74"/>
      <c r="J364" s="74"/>
      <c r="K364" s="95"/>
      <c r="L364" s="71"/>
      <c r="N364" s="71"/>
      <c r="O364" s="71"/>
      <c r="P364" s="71"/>
      <c r="Q364" s="71"/>
      <c r="R364" s="71"/>
      <c r="S364" s="71"/>
      <c r="T364" s="71"/>
      <c r="U364" s="71"/>
      <c r="V364" s="72"/>
      <c r="W364" s="73"/>
      <c r="X364" s="73"/>
      <c r="Y364" s="73"/>
      <c r="Z364" s="74"/>
      <c r="AA364" s="74"/>
      <c r="AB364" s="74"/>
    </row>
    <row r="365" spans="1:28" ht="17" customHeight="1">
      <c r="A365" s="74"/>
      <c r="B365" s="74"/>
      <c r="C365" s="74"/>
      <c r="D365" s="74"/>
      <c r="E365" s="74"/>
      <c r="F365" s="74"/>
      <c r="G365" s="74"/>
      <c r="H365" s="74"/>
      <c r="I365" s="74"/>
      <c r="J365" s="74"/>
      <c r="K365" s="95"/>
      <c r="L365" s="71"/>
      <c r="N365" s="71"/>
      <c r="O365" s="71"/>
      <c r="P365" s="71"/>
      <c r="Q365" s="71"/>
      <c r="R365" s="71"/>
      <c r="S365" s="71"/>
      <c r="T365" s="71"/>
      <c r="U365" s="71"/>
      <c r="V365" s="72"/>
      <c r="W365" s="73"/>
      <c r="X365" s="73"/>
      <c r="Y365" s="73"/>
      <c r="Z365" s="74"/>
      <c r="AA365" s="74"/>
      <c r="AB365" s="74"/>
    </row>
    <row r="366" spans="1:28" ht="17" customHeight="1">
      <c r="A366" s="74"/>
      <c r="B366" s="74"/>
      <c r="C366" s="74"/>
      <c r="D366" s="74"/>
      <c r="E366" s="74"/>
      <c r="F366" s="74"/>
      <c r="G366" s="74"/>
      <c r="H366" s="74"/>
      <c r="I366" s="74"/>
      <c r="J366" s="74"/>
      <c r="K366" s="95"/>
      <c r="L366" s="71"/>
      <c r="N366" s="71"/>
      <c r="O366" s="71"/>
      <c r="P366" s="71"/>
      <c r="Q366" s="71"/>
      <c r="R366" s="71"/>
      <c r="S366" s="71"/>
      <c r="T366" s="71"/>
      <c r="U366" s="71"/>
      <c r="V366" s="72"/>
      <c r="W366" s="73"/>
      <c r="X366" s="73"/>
      <c r="Y366" s="73"/>
      <c r="Z366" s="74"/>
      <c r="AA366" s="74"/>
      <c r="AB366" s="74"/>
    </row>
    <row r="367" spans="1:28" ht="17" customHeight="1">
      <c r="A367" s="74"/>
      <c r="B367" s="74"/>
      <c r="C367" s="74"/>
      <c r="D367" s="74"/>
      <c r="E367" s="74"/>
      <c r="F367" s="74"/>
      <c r="G367" s="74"/>
      <c r="H367" s="74"/>
      <c r="I367" s="74"/>
      <c r="J367" s="74"/>
      <c r="K367" s="95"/>
      <c r="L367" s="71"/>
      <c r="N367" s="71"/>
      <c r="O367" s="71"/>
      <c r="P367" s="71"/>
      <c r="Q367" s="71"/>
      <c r="R367" s="71"/>
      <c r="S367" s="71"/>
      <c r="T367" s="71"/>
      <c r="U367" s="71"/>
      <c r="V367" s="72"/>
      <c r="W367" s="73"/>
      <c r="X367" s="73"/>
      <c r="Y367" s="73"/>
      <c r="Z367" s="74"/>
      <c r="AA367" s="74"/>
      <c r="AB367" s="74"/>
    </row>
    <row r="368" spans="1:28" ht="17" customHeight="1">
      <c r="A368" s="74"/>
      <c r="B368" s="74"/>
      <c r="C368" s="74"/>
      <c r="D368" s="74"/>
      <c r="E368" s="74"/>
      <c r="F368" s="74"/>
      <c r="G368" s="74"/>
      <c r="H368" s="74"/>
      <c r="I368" s="74"/>
      <c r="J368" s="74"/>
      <c r="K368" s="95"/>
      <c r="L368" s="71"/>
      <c r="N368" s="71"/>
      <c r="O368" s="71"/>
      <c r="P368" s="71"/>
      <c r="Q368" s="71"/>
      <c r="R368" s="71"/>
      <c r="S368" s="71"/>
      <c r="T368" s="71"/>
      <c r="U368" s="71"/>
      <c r="V368" s="72"/>
      <c r="W368" s="73"/>
      <c r="X368" s="73"/>
      <c r="Y368" s="73"/>
      <c r="Z368" s="74"/>
      <c r="AA368" s="74"/>
      <c r="AB368" s="74"/>
    </row>
    <row r="369" spans="1:28" ht="17" customHeight="1">
      <c r="A369" s="74"/>
      <c r="B369" s="74"/>
      <c r="C369" s="74"/>
      <c r="D369" s="74"/>
      <c r="E369" s="74"/>
      <c r="F369" s="74"/>
      <c r="G369" s="74"/>
      <c r="H369" s="74"/>
      <c r="I369" s="74"/>
      <c r="J369" s="74"/>
      <c r="K369" s="95"/>
      <c r="L369" s="71"/>
      <c r="N369" s="71"/>
      <c r="O369" s="71"/>
      <c r="P369" s="71"/>
      <c r="Q369" s="71"/>
      <c r="R369" s="71"/>
      <c r="S369" s="71"/>
      <c r="T369" s="71"/>
      <c r="U369" s="71"/>
      <c r="V369" s="72"/>
      <c r="W369" s="73"/>
      <c r="X369" s="73"/>
      <c r="Y369" s="73"/>
      <c r="Z369" s="74"/>
      <c r="AA369" s="74"/>
      <c r="AB369" s="74"/>
    </row>
    <row r="370" spans="1:28" ht="17" customHeight="1">
      <c r="A370" s="74"/>
      <c r="B370" s="74"/>
      <c r="C370" s="74"/>
      <c r="D370" s="74"/>
      <c r="E370" s="74"/>
      <c r="F370" s="74"/>
      <c r="G370" s="74"/>
      <c r="H370" s="74"/>
      <c r="I370" s="74"/>
      <c r="J370" s="74"/>
      <c r="K370" s="95"/>
      <c r="L370" s="71"/>
      <c r="N370" s="71"/>
      <c r="O370" s="71"/>
      <c r="P370" s="71"/>
      <c r="Q370" s="71"/>
      <c r="R370" s="71"/>
      <c r="S370" s="71"/>
      <c r="T370" s="71"/>
      <c r="U370" s="71"/>
      <c r="V370" s="72"/>
      <c r="W370" s="73"/>
      <c r="X370" s="73"/>
      <c r="Y370" s="73"/>
      <c r="Z370" s="74"/>
      <c r="AA370" s="74"/>
      <c r="AB370" s="74"/>
    </row>
    <row r="371" spans="1:28" ht="17" customHeight="1">
      <c r="A371" s="74"/>
      <c r="B371" s="74"/>
      <c r="C371" s="74"/>
      <c r="D371" s="74"/>
      <c r="E371" s="74"/>
      <c r="F371" s="74"/>
      <c r="G371" s="74"/>
      <c r="H371" s="74"/>
      <c r="I371" s="74"/>
      <c r="J371" s="74"/>
      <c r="K371" s="95"/>
      <c r="L371" s="71"/>
      <c r="N371" s="71"/>
      <c r="O371" s="71"/>
      <c r="P371" s="71"/>
      <c r="Q371" s="71"/>
      <c r="R371" s="71"/>
      <c r="S371" s="71"/>
      <c r="T371" s="71"/>
      <c r="U371" s="71"/>
      <c r="V371" s="72"/>
      <c r="W371" s="73"/>
      <c r="X371" s="73"/>
      <c r="Y371" s="73"/>
      <c r="Z371" s="74"/>
      <c r="AA371" s="74"/>
      <c r="AB371" s="74"/>
    </row>
    <row r="372" spans="1:28" ht="17" customHeight="1">
      <c r="A372" s="74"/>
      <c r="B372" s="74"/>
      <c r="C372" s="74"/>
      <c r="D372" s="74"/>
      <c r="E372" s="74"/>
      <c r="F372" s="74"/>
      <c r="G372" s="74"/>
      <c r="H372" s="74"/>
      <c r="I372" s="74"/>
      <c r="J372" s="74"/>
      <c r="K372" s="95"/>
      <c r="L372" s="71"/>
      <c r="N372" s="71"/>
      <c r="O372" s="71"/>
      <c r="P372" s="71"/>
      <c r="Q372" s="71"/>
      <c r="R372" s="71"/>
      <c r="S372" s="71"/>
      <c r="T372" s="71"/>
      <c r="U372" s="71"/>
      <c r="V372" s="72"/>
      <c r="W372" s="73"/>
      <c r="X372" s="73"/>
      <c r="Y372" s="73"/>
      <c r="Z372" s="74"/>
      <c r="AA372" s="74"/>
      <c r="AB372" s="74"/>
    </row>
    <row r="373" spans="1:28" ht="17" customHeight="1">
      <c r="A373" s="74"/>
      <c r="B373" s="74"/>
      <c r="C373" s="74"/>
      <c r="D373" s="74"/>
      <c r="E373" s="74"/>
      <c r="F373" s="74"/>
      <c r="G373" s="74"/>
      <c r="H373" s="74"/>
      <c r="I373" s="74"/>
      <c r="J373" s="74"/>
      <c r="K373" s="95"/>
      <c r="L373" s="71"/>
      <c r="N373" s="71"/>
      <c r="O373" s="71"/>
      <c r="P373" s="71"/>
      <c r="Q373" s="71"/>
      <c r="R373" s="71"/>
      <c r="S373" s="71"/>
      <c r="T373" s="71"/>
      <c r="U373" s="71"/>
      <c r="V373" s="72"/>
      <c r="W373" s="73"/>
      <c r="X373" s="73"/>
      <c r="Y373" s="73"/>
      <c r="Z373" s="74"/>
      <c r="AA373" s="74"/>
      <c r="AB373" s="74"/>
    </row>
    <row r="374" spans="1:28" ht="17" customHeight="1">
      <c r="A374" s="74"/>
      <c r="B374" s="74"/>
      <c r="C374" s="74"/>
      <c r="D374" s="74"/>
      <c r="E374" s="74"/>
      <c r="F374" s="74"/>
      <c r="G374" s="74"/>
      <c r="H374" s="74"/>
      <c r="I374" s="74"/>
      <c r="J374" s="74"/>
      <c r="K374" s="95"/>
      <c r="L374" s="71"/>
      <c r="N374" s="71"/>
      <c r="O374" s="71"/>
      <c r="P374" s="71"/>
      <c r="Q374" s="71"/>
      <c r="R374" s="71"/>
      <c r="S374" s="71"/>
      <c r="T374" s="71"/>
      <c r="U374" s="71"/>
      <c r="V374" s="72"/>
      <c r="W374" s="73"/>
      <c r="X374" s="73"/>
      <c r="Y374" s="73"/>
      <c r="Z374" s="74"/>
      <c r="AA374" s="74"/>
      <c r="AB374" s="74"/>
    </row>
    <row r="375" spans="1:28" ht="17" customHeight="1">
      <c r="A375" s="74"/>
      <c r="B375" s="74"/>
      <c r="C375" s="74"/>
      <c r="D375" s="74"/>
      <c r="E375" s="74"/>
      <c r="F375" s="74"/>
      <c r="G375" s="74"/>
      <c r="H375" s="74"/>
      <c r="I375" s="74"/>
      <c r="J375" s="74"/>
      <c r="K375" s="95"/>
      <c r="L375" s="71"/>
      <c r="N375" s="71"/>
      <c r="O375" s="71"/>
      <c r="P375" s="71"/>
      <c r="Q375" s="71"/>
      <c r="R375" s="71"/>
      <c r="S375" s="71"/>
      <c r="T375" s="71"/>
      <c r="U375" s="71"/>
      <c r="V375" s="72"/>
      <c r="W375" s="73"/>
      <c r="X375" s="73"/>
      <c r="Y375" s="73"/>
      <c r="Z375" s="74"/>
      <c r="AA375" s="74"/>
      <c r="AB375" s="74"/>
    </row>
    <row r="376" spans="1:28" ht="17" customHeight="1">
      <c r="A376" s="74"/>
      <c r="B376" s="74"/>
      <c r="C376" s="74"/>
      <c r="D376" s="74"/>
      <c r="E376" s="74"/>
      <c r="F376" s="74"/>
      <c r="G376" s="74"/>
      <c r="H376" s="74"/>
      <c r="I376" s="74"/>
      <c r="J376" s="74"/>
      <c r="K376" s="95"/>
      <c r="L376" s="71"/>
      <c r="N376" s="71"/>
      <c r="O376" s="71"/>
      <c r="P376" s="71"/>
      <c r="Q376" s="71"/>
      <c r="R376" s="71"/>
      <c r="S376" s="71"/>
      <c r="T376" s="71"/>
      <c r="U376" s="71"/>
      <c r="V376" s="72"/>
      <c r="W376" s="73"/>
      <c r="X376" s="73"/>
      <c r="Y376" s="73"/>
      <c r="Z376" s="74"/>
      <c r="AA376" s="74"/>
      <c r="AB376" s="74"/>
    </row>
    <row r="377" spans="1:28" ht="17" customHeight="1">
      <c r="A377" s="74"/>
      <c r="B377" s="74"/>
      <c r="C377" s="74"/>
      <c r="D377" s="74"/>
      <c r="E377" s="74"/>
      <c r="F377" s="74"/>
      <c r="G377" s="74"/>
      <c r="H377" s="74"/>
      <c r="I377" s="74"/>
      <c r="J377" s="74"/>
      <c r="K377" s="95"/>
      <c r="L377" s="71"/>
      <c r="N377" s="71"/>
      <c r="O377" s="71"/>
      <c r="P377" s="71"/>
      <c r="Q377" s="71"/>
      <c r="R377" s="71"/>
      <c r="S377" s="71"/>
      <c r="T377" s="71"/>
      <c r="U377" s="71"/>
      <c r="V377" s="72"/>
      <c r="W377" s="73"/>
      <c r="X377" s="73"/>
      <c r="Y377" s="73"/>
      <c r="Z377" s="74"/>
      <c r="AA377" s="74"/>
      <c r="AB377" s="74"/>
    </row>
    <row r="378" spans="1:28" ht="17" customHeight="1">
      <c r="A378" s="74"/>
      <c r="B378" s="74"/>
      <c r="C378" s="74"/>
      <c r="D378" s="74"/>
      <c r="E378" s="74"/>
      <c r="F378" s="74"/>
      <c r="G378" s="74"/>
      <c r="H378" s="74"/>
      <c r="I378" s="74"/>
      <c r="J378" s="74"/>
      <c r="K378" s="95"/>
      <c r="L378" s="71"/>
      <c r="N378" s="71"/>
      <c r="O378" s="71"/>
      <c r="P378" s="71"/>
      <c r="Q378" s="71"/>
      <c r="R378" s="71"/>
      <c r="S378" s="71"/>
      <c r="T378" s="71"/>
      <c r="U378" s="71"/>
      <c r="V378" s="72"/>
      <c r="W378" s="73"/>
      <c r="X378" s="73"/>
      <c r="Y378" s="73"/>
      <c r="Z378" s="74"/>
      <c r="AA378" s="74"/>
      <c r="AB378" s="74"/>
    </row>
    <row r="379" spans="1:28" ht="17" customHeight="1">
      <c r="A379" s="74"/>
      <c r="B379" s="74"/>
      <c r="C379" s="74"/>
      <c r="D379" s="74"/>
      <c r="E379" s="74"/>
      <c r="F379" s="74"/>
      <c r="G379" s="74"/>
      <c r="H379" s="74"/>
      <c r="I379" s="74"/>
      <c r="J379" s="74"/>
      <c r="K379" s="95"/>
      <c r="L379" s="71"/>
      <c r="N379" s="71"/>
      <c r="O379" s="71"/>
      <c r="P379" s="71"/>
      <c r="Q379" s="71"/>
      <c r="R379" s="71"/>
      <c r="S379" s="71"/>
      <c r="T379" s="71"/>
      <c r="U379" s="71"/>
      <c r="V379" s="72"/>
      <c r="W379" s="73"/>
      <c r="X379" s="73"/>
      <c r="Y379" s="73"/>
      <c r="Z379" s="74"/>
      <c r="AA379" s="74"/>
      <c r="AB379" s="74"/>
    </row>
    <row r="380" spans="1:28" ht="17" customHeight="1">
      <c r="A380" s="74"/>
      <c r="B380" s="74"/>
      <c r="C380" s="74"/>
      <c r="D380" s="74"/>
      <c r="E380" s="74"/>
      <c r="F380" s="74"/>
      <c r="G380" s="74"/>
      <c r="H380" s="74"/>
      <c r="I380" s="74"/>
      <c r="J380" s="74"/>
      <c r="K380" s="95"/>
      <c r="L380" s="71"/>
      <c r="N380" s="71"/>
      <c r="O380" s="71"/>
      <c r="P380" s="71"/>
      <c r="Q380" s="71"/>
      <c r="R380" s="71"/>
      <c r="S380" s="71"/>
      <c r="T380" s="71"/>
      <c r="U380" s="71"/>
      <c r="V380" s="72"/>
      <c r="W380" s="73"/>
      <c r="X380" s="73"/>
      <c r="Y380" s="73"/>
      <c r="Z380" s="74"/>
      <c r="AA380" s="74"/>
      <c r="AB380" s="74"/>
    </row>
    <row r="381" spans="1:28" ht="17" customHeight="1">
      <c r="A381" s="74"/>
      <c r="B381" s="74"/>
      <c r="C381" s="74"/>
      <c r="D381" s="74"/>
      <c r="E381" s="74"/>
      <c r="F381" s="74"/>
      <c r="G381" s="74"/>
      <c r="H381" s="74"/>
      <c r="I381" s="74"/>
      <c r="J381" s="74"/>
      <c r="K381" s="95"/>
      <c r="L381" s="71"/>
      <c r="N381" s="71"/>
      <c r="O381" s="71"/>
      <c r="P381" s="71"/>
      <c r="Q381" s="71"/>
      <c r="R381" s="71"/>
      <c r="S381" s="71"/>
      <c r="T381" s="71"/>
      <c r="U381" s="71"/>
      <c r="V381" s="72"/>
      <c r="W381" s="73"/>
      <c r="X381" s="73"/>
      <c r="Y381" s="73"/>
      <c r="Z381" s="74"/>
      <c r="AA381" s="74"/>
      <c r="AB381" s="74"/>
    </row>
    <row r="382" spans="1:28" ht="17" customHeight="1">
      <c r="A382" s="74"/>
      <c r="B382" s="74"/>
      <c r="C382" s="74"/>
      <c r="D382" s="74"/>
      <c r="E382" s="74"/>
      <c r="F382" s="74"/>
      <c r="G382" s="74"/>
      <c r="H382" s="74"/>
      <c r="I382" s="74"/>
      <c r="J382" s="74"/>
      <c r="K382" s="95"/>
      <c r="L382" s="71"/>
      <c r="N382" s="71"/>
      <c r="O382" s="71"/>
      <c r="P382" s="71"/>
      <c r="Q382" s="71"/>
      <c r="R382" s="71"/>
      <c r="S382" s="71"/>
      <c r="T382" s="71"/>
      <c r="U382" s="71"/>
      <c r="V382" s="72"/>
      <c r="W382" s="73"/>
      <c r="X382" s="73"/>
      <c r="Y382" s="73"/>
      <c r="Z382" s="74"/>
      <c r="AA382" s="74"/>
      <c r="AB382" s="74"/>
    </row>
    <row r="383" spans="1:28" ht="17" customHeight="1">
      <c r="A383" s="74"/>
      <c r="B383" s="74"/>
      <c r="C383" s="74"/>
      <c r="D383" s="74"/>
      <c r="E383" s="74"/>
      <c r="F383" s="74"/>
      <c r="G383" s="74"/>
      <c r="H383" s="74"/>
      <c r="I383" s="74"/>
      <c r="J383" s="74"/>
      <c r="K383" s="95"/>
      <c r="L383" s="71"/>
      <c r="N383" s="71"/>
      <c r="O383" s="71"/>
      <c r="P383" s="71"/>
      <c r="Q383" s="71"/>
      <c r="R383" s="71"/>
      <c r="S383" s="71"/>
      <c r="T383" s="71"/>
      <c r="U383" s="71"/>
      <c r="V383" s="72"/>
      <c r="W383" s="73"/>
      <c r="X383" s="73"/>
      <c r="Y383" s="73"/>
      <c r="Z383" s="74"/>
      <c r="AA383" s="74"/>
      <c r="AB383" s="74"/>
    </row>
    <row r="384" spans="1:28" ht="17" customHeight="1">
      <c r="A384" s="74"/>
      <c r="B384" s="74"/>
      <c r="C384" s="74"/>
      <c r="D384" s="74"/>
      <c r="E384" s="74"/>
      <c r="F384" s="74"/>
      <c r="G384" s="74"/>
      <c r="H384" s="74"/>
      <c r="I384" s="74"/>
      <c r="J384" s="74"/>
      <c r="K384" s="95"/>
      <c r="L384" s="71"/>
      <c r="N384" s="71"/>
      <c r="O384" s="71"/>
      <c r="P384" s="71"/>
      <c r="Q384" s="71"/>
      <c r="R384" s="71"/>
      <c r="S384" s="71"/>
      <c r="T384" s="71"/>
      <c r="U384" s="71"/>
      <c r="V384" s="72"/>
      <c r="W384" s="73"/>
      <c r="X384" s="73"/>
      <c r="Y384" s="73"/>
      <c r="Z384" s="74"/>
      <c r="AA384" s="74"/>
      <c r="AB384" s="74"/>
    </row>
    <row r="385" spans="1:28" ht="17" customHeight="1">
      <c r="A385" s="74"/>
      <c r="B385" s="74"/>
      <c r="C385" s="74"/>
      <c r="D385" s="74"/>
      <c r="E385" s="74"/>
      <c r="F385" s="74"/>
      <c r="G385" s="74"/>
      <c r="H385" s="74"/>
      <c r="I385" s="74"/>
      <c r="J385" s="74"/>
      <c r="K385" s="95"/>
      <c r="L385" s="71"/>
      <c r="N385" s="71"/>
      <c r="O385" s="71"/>
      <c r="P385" s="71"/>
      <c r="Q385" s="71"/>
      <c r="R385" s="71"/>
      <c r="S385" s="71"/>
      <c r="T385" s="71"/>
      <c r="U385" s="71"/>
      <c r="V385" s="72"/>
      <c r="W385" s="73"/>
      <c r="X385" s="73"/>
      <c r="Y385" s="73"/>
      <c r="Z385" s="74"/>
      <c r="AA385" s="74"/>
      <c r="AB385" s="74"/>
    </row>
    <row r="386" spans="1:28" ht="17" customHeight="1">
      <c r="A386" s="74"/>
      <c r="B386" s="74"/>
      <c r="C386" s="74"/>
      <c r="D386" s="74"/>
      <c r="E386" s="74"/>
      <c r="F386" s="74"/>
      <c r="G386" s="74"/>
      <c r="H386" s="74"/>
      <c r="I386" s="74"/>
      <c r="J386" s="74"/>
      <c r="K386" s="95"/>
      <c r="L386" s="71"/>
      <c r="N386" s="71"/>
      <c r="O386" s="71"/>
      <c r="P386" s="71"/>
      <c r="Q386" s="71"/>
      <c r="R386" s="71"/>
      <c r="S386" s="71"/>
      <c r="T386" s="71"/>
      <c r="U386" s="71"/>
      <c r="V386" s="72"/>
      <c r="W386" s="73"/>
      <c r="X386" s="73"/>
      <c r="Y386" s="73"/>
      <c r="Z386" s="74"/>
      <c r="AA386" s="74"/>
      <c r="AB386" s="74"/>
    </row>
    <row r="387" spans="1:28" ht="17" customHeight="1">
      <c r="A387" s="74"/>
      <c r="B387" s="74"/>
      <c r="C387" s="74"/>
      <c r="D387" s="74"/>
      <c r="E387" s="74"/>
      <c r="F387" s="74"/>
      <c r="G387" s="74"/>
      <c r="H387" s="74"/>
      <c r="I387" s="74"/>
      <c r="J387" s="74"/>
      <c r="K387" s="95"/>
      <c r="L387" s="71"/>
      <c r="N387" s="71"/>
      <c r="O387" s="71"/>
      <c r="P387" s="71"/>
      <c r="Q387" s="71"/>
      <c r="R387" s="71"/>
      <c r="S387" s="71"/>
      <c r="T387" s="71"/>
      <c r="U387" s="71"/>
      <c r="V387" s="72"/>
      <c r="W387" s="73"/>
      <c r="X387" s="73"/>
      <c r="Y387" s="73"/>
      <c r="Z387" s="74"/>
      <c r="AA387" s="74"/>
      <c r="AB387" s="74"/>
    </row>
    <row r="388" spans="1:28" ht="17" customHeight="1">
      <c r="A388" s="74"/>
      <c r="B388" s="74"/>
      <c r="C388" s="74"/>
      <c r="D388" s="74"/>
      <c r="E388" s="74"/>
      <c r="F388" s="74"/>
      <c r="G388" s="74"/>
      <c r="H388" s="74"/>
      <c r="I388" s="74"/>
      <c r="J388" s="74"/>
      <c r="K388" s="95"/>
      <c r="L388" s="71"/>
      <c r="N388" s="71"/>
      <c r="O388" s="71"/>
      <c r="P388" s="71"/>
      <c r="Q388" s="71"/>
      <c r="R388" s="71"/>
      <c r="S388" s="71"/>
      <c r="T388" s="71"/>
      <c r="U388" s="71"/>
      <c r="V388" s="72"/>
      <c r="W388" s="73"/>
      <c r="X388" s="73"/>
      <c r="Y388" s="73"/>
      <c r="Z388" s="74"/>
      <c r="AA388" s="74"/>
      <c r="AB388" s="74"/>
    </row>
    <row r="389" spans="1:28" ht="17" customHeight="1">
      <c r="A389" s="74"/>
      <c r="B389" s="74"/>
      <c r="C389" s="74"/>
      <c r="D389" s="74"/>
      <c r="E389" s="74"/>
      <c r="F389" s="74"/>
      <c r="G389" s="74"/>
      <c r="H389" s="74"/>
      <c r="I389" s="74"/>
      <c r="J389" s="74"/>
      <c r="K389" s="95"/>
      <c r="L389" s="71"/>
      <c r="N389" s="71"/>
      <c r="O389" s="71"/>
      <c r="P389" s="71"/>
      <c r="Q389" s="71"/>
      <c r="R389" s="71"/>
      <c r="S389" s="71"/>
      <c r="T389" s="71"/>
      <c r="U389" s="71"/>
      <c r="V389" s="72"/>
      <c r="W389" s="73"/>
      <c r="X389" s="73"/>
      <c r="Y389" s="73"/>
      <c r="Z389" s="74"/>
      <c r="AA389" s="74"/>
      <c r="AB389" s="74"/>
    </row>
    <row r="390" spans="1:28" ht="17" customHeight="1">
      <c r="A390" s="74"/>
      <c r="B390" s="74"/>
      <c r="C390" s="74"/>
      <c r="D390" s="74"/>
      <c r="E390" s="74"/>
      <c r="F390" s="74"/>
      <c r="G390" s="74"/>
      <c r="H390" s="74"/>
      <c r="I390" s="74"/>
      <c r="J390" s="74"/>
      <c r="K390" s="95"/>
      <c r="L390" s="71"/>
      <c r="N390" s="71"/>
      <c r="O390" s="71"/>
      <c r="P390" s="71"/>
      <c r="Q390" s="71"/>
      <c r="R390" s="71"/>
      <c r="S390" s="71"/>
      <c r="T390" s="71"/>
      <c r="U390" s="71"/>
      <c r="V390" s="72"/>
      <c r="W390" s="73"/>
      <c r="X390" s="73"/>
      <c r="Y390" s="73"/>
      <c r="Z390" s="74"/>
      <c r="AA390" s="74"/>
      <c r="AB390" s="74"/>
    </row>
    <row r="391" spans="1:28" ht="17" customHeight="1">
      <c r="A391" s="74"/>
      <c r="B391" s="74"/>
      <c r="C391" s="74"/>
      <c r="D391" s="74"/>
      <c r="E391" s="74"/>
      <c r="F391" s="74"/>
      <c r="G391" s="74"/>
      <c r="H391" s="74"/>
      <c r="I391" s="74"/>
      <c r="J391" s="74"/>
      <c r="K391" s="95"/>
      <c r="L391" s="71"/>
      <c r="N391" s="71"/>
      <c r="O391" s="71"/>
      <c r="P391" s="71"/>
      <c r="Q391" s="71"/>
      <c r="R391" s="71"/>
      <c r="S391" s="71"/>
      <c r="T391" s="71"/>
      <c r="U391" s="71"/>
      <c r="V391" s="72"/>
      <c r="W391" s="73"/>
      <c r="X391" s="73"/>
      <c r="Y391" s="73"/>
      <c r="Z391" s="74"/>
      <c r="AA391" s="74"/>
      <c r="AB391" s="74"/>
    </row>
    <row r="392" spans="1:28" ht="17" customHeight="1">
      <c r="A392" s="74"/>
      <c r="B392" s="74"/>
      <c r="C392" s="74"/>
      <c r="D392" s="74"/>
      <c r="E392" s="74"/>
      <c r="F392" s="74"/>
      <c r="G392" s="74"/>
      <c r="H392" s="74"/>
      <c r="I392" s="74"/>
      <c r="J392" s="74"/>
      <c r="K392" s="95"/>
      <c r="L392" s="71"/>
      <c r="N392" s="71"/>
      <c r="O392" s="71"/>
      <c r="P392" s="71"/>
      <c r="Q392" s="71"/>
      <c r="R392" s="71"/>
      <c r="S392" s="71"/>
      <c r="T392" s="71"/>
      <c r="U392" s="71"/>
      <c r="V392" s="72"/>
      <c r="W392" s="73"/>
      <c r="X392" s="73"/>
      <c r="Y392" s="73"/>
      <c r="Z392" s="74"/>
      <c r="AA392" s="74"/>
      <c r="AB392" s="74"/>
    </row>
    <row r="393" spans="1:28" ht="17" customHeight="1">
      <c r="A393" s="74"/>
      <c r="B393" s="74"/>
      <c r="C393" s="74"/>
      <c r="D393" s="74"/>
      <c r="E393" s="74"/>
      <c r="F393" s="74"/>
      <c r="G393" s="74"/>
      <c r="H393" s="74"/>
      <c r="I393" s="74"/>
      <c r="J393" s="74"/>
      <c r="K393" s="95"/>
      <c r="L393" s="71"/>
      <c r="N393" s="71"/>
      <c r="O393" s="71"/>
      <c r="P393" s="71"/>
      <c r="Q393" s="71"/>
      <c r="R393" s="71"/>
      <c r="S393" s="71"/>
      <c r="T393" s="71"/>
      <c r="U393" s="71"/>
      <c r="V393" s="72"/>
      <c r="W393" s="73"/>
      <c r="X393" s="73"/>
      <c r="Y393" s="73"/>
      <c r="Z393" s="74"/>
      <c r="AA393" s="74"/>
      <c r="AB393" s="74"/>
    </row>
    <row r="394" spans="1:28" ht="17" customHeight="1">
      <c r="A394" s="74"/>
      <c r="B394" s="74"/>
      <c r="C394" s="74"/>
      <c r="D394" s="74"/>
      <c r="E394" s="74"/>
      <c r="F394" s="74"/>
      <c r="G394" s="74"/>
      <c r="H394" s="74"/>
      <c r="I394" s="74"/>
      <c r="J394" s="74"/>
      <c r="K394" s="95"/>
      <c r="L394" s="71"/>
      <c r="N394" s="71"/>
      <c r="O394" s="71"/>
      <c r="P394" s="71"/>
      <c r="Q394" s="71"/>
      <c r="R394" s="71"/>
      <c r="S394" s="71"/>
      <c r="T394" s="71"/>
      <c r="U394" s="71"/>
      <c r="V394" s="72"/>
      <c r="W394" s="73"/>
      <c r="X394" s="73"/>
      <c r="Y394" s="73"/>
      <c r="Z394" s="74"/>
      <c r="AA394" s="74"/>
      <c r="AB394" s="74"/>
    </row>
    <row r="395" spans="1:28" ht="17" customHeight="1">
      <c r="A395" s="74"/>
      <c r="B395" s="74"/>
      <c r="C395" s="74"/>
      <c r="D395" s="74"/>
      <c r="E395" s="74"/>
      <c r="F395" s="74"/>
      <c r="G395" s="74"/>
      <c r="H395" s="74"/>
      <c r="I395" s="74"/>
      <c r="J395" s="74"/>
      <c r="K395" s="95"/>
      <c r="L395" s="71"/>
      <c r="N395" s="71"/>
      <c r="O395" s="71"/>
      <c r="P395" s="71"/>
      <c r="Q395" s="71"/>
      <c r="R395" s="71"/>
      <c r="S395" s="71"/>
      <c r="T395" s="71"/>
      <c r="U395" s="71"/>
      <c r="V395" s="72"/>
      <c r="W395" s="73"/>
      <c r="X395" s="73"/>
      <c r="Y395" s="73"/>
      <c r="Z395" s="74"/>
      <c r="AA395" s="74"/>
      <c r="AB395" s="74"/>
    </row>
    <row r="396" spans="1:28" ht="17" customHeight="1">
      <c r="A396" s="74"/>
      <c r="B396" s="74"/>
      <c r="C396" s="74"/>
      <c r="D396" s="74"/>
      <c r="E396" s="74"/>
      <c r="F396" s="74"/>
      <c r="G396" s="74"/>
      <c r="H396" s="74"/>
      <c r="I396" s="74"/>
      <c r="J396" s="74"/>
      <c r="K396" s="95"/>
      <c r="L396" s="71"/>
      <c r="N396" s="71"/>
      <c r="O396" s="71"/>
      <c r="P396" s="71"/>
      <c r="Q396" s="71"/>
      <c r="R396" s="71"/>
      <c r="S396" s="71"/>
      <c r="T396" s="71"/>
      <c r="U396" s="71"/>
      <c r="V396" s="72"/>
      <c r="W396" s="73"/>
      <c r="X396" s="73"/>
      <c r="Y396" s="73"/>
      <c r="Z396" s="74"/>
      <c r="AA396" s="74"/>
      <c r="AB396" s="74"/>
    </row>
    <row r="397" spans="1:28" ht="17" customHeight="1">
      <c r="A397" s="74"/>
      <c r="B397" s="74"/>
      <c r="C397" s="74"/>
      <c r="D397" s="74"/>
      <c r="E397" s="74"/>
      <c r="F397" s="74"/>
      <c r="G397" s="74"/>
      <c r="H397" s="74"/>
      <c r="I397" s="74"/>
      <c r="J397" s="74"/>
      <c r="K397" s="95"/>
      <c r="L397" s="71"/>
      <c r="N397" s="71"/>
      <c r="O397" s="71"/>
      <c r="P397" s="71"/>
      <c r="Q397" s="71"/>
      <c r="R397" s="71"/>
      <c r="S397" s="71"/>
      <c r="T397" s="71"/>
      <c r="U397" s="71"/>
      <c r="V397" s="72"/>
      <c r="W397" s="73"/>
      <c r="X397" s="73"/>
      <c r="Y397" s="73"/>
      <c r="Z397" s="74"/>
      <c r="AA397" s="74"/>
      <c r="AB397" s="74"/>
    </row>
    <row r="398" spans="1:28" ht="17" customHeight="1">
      <c r="A398" s="74"/>
      <c r="B398" s="74"/>
      <c r="C398" s="74"/>
      <c r="D398" s="74"/>
      <c r="E398" s="74"/>
      <c r="F398" s="74"/>
      <c r="G398" s="74"/>
      <c r="H398" s="74"/>
      <c r="I398" s="74"/>
      <c r="J398" s="74"/>
      <c r="K398" s="95"/>
      <c r="L398" s="71"/>
      <c r="N398" s="71"/>
      <c r="O398" s="71"/>
      <c r="P398" s="71"/>
      <c r="Q398" s="71"/>
      <c r="R398" s="71"/>
      <c r="S398" s="71"/>
      <c r="T398" s="71"/>
      <c r="U398" s="71"/>
      <c r="V398" s="72"/>
      <c r="W398" s="73"/>
      <c r="X398" s="73"/>
      <c r="Y398" s="73"/>
      <c r="Z398" s="74"/>
      <c r="AA398" s="74"/>
      <c r="AB398" s="74"/>
    </row>
    <row r="399" spans="1:28" ht="17" customHeight="1">
      <c r="A399" s="74"/>
      <c r="B399" s="74"/>
      <c r="C399" s="74"/>
      <c r="D399" s="74"/>
      <c r="E399" s="74"/>
      <c r="F399" s="74"/>
      <c r="G399" s="74"/>
      <c r="H399" s="74"/>
      <c r="I399" s="74"/>
      <c r="J399" s="74"/>
      <c r="K399" s="95"/>
      <c r="L399" s="71"/>
      <c r="N399" s="71"/>
      <c r="O399" s="71"/>
      <c r="P399" s="71"/>
      <c r="Q399" s="71"/>
      <c r="R399" s="71"/>
      <c r="S399" s="71"/>
      <c r="T399" s="71"/>
      <c r="U399" s="71"/>
      <c r="V399" s="72"/>
      <c r="W399" s="73"/>
      <c r="X399" s="73"/>
      <c r="Y399" s="73"/>
      <c r="Z399" s="74"/>
      <c r="AA399" s="74"/>
      <c r="AB399" s="74"/>
    </row>
    <row r="400" spans="1:28" ht="17" customHeight="1">
      <c r="A400" s="74"/>
      <c r="B400" s="74"/>
      <c r="C400" s="74"/>
      <c r="D400" s="74"/>
      <c r="E400" s="74"/>
      <c r="F400" s="74"/>
      <c r="G400" s="74"/>
      <c r="H400" s="74"/>
      <c r="I400" s="74"/>
      <c r="J400" s="74"/>
      <c r="K400" s="95"/>
      <c r="L400" s="71"/>
      <c r="N400" s="71"/>
      <c r="O400" s="71"/>
      <c r="P400" s="71"/>
      <c r="Q400" s="71"/>
      <c r="R400" s="71"/>
      <c r="S400" s="71"/>
      <c r="T400" s="71"/>
      <c r="U400" s="71"/>
      <c r="V400" s="72"/>
      <c r="W400" s="73"/>
      <c r="X400" s="73"/>
      <c r="Y400" s="73"/>
      <c r="Z400" s="74"/>
      <c r="AA400" s="74"/>
      <c r="AB400" s="74"/>
    </row>
    <row r="401" spans="1:28" ht="17" customHeight="1">
      <c r="A401" s="74"/>
      <c r="B401" s="74"/>
      <c r="C401" s="74"/>
      <c r="D401" s="74"/>
      <c r="E401" s="74"/>
      <c r="F401" s="74"/>
      <c r="G401" s="74"/>
      <c r="H401" s="74"/>
      <c r="I401" s="74"/>
      <c r="J401" s="74"/>
      <c r="K401" s="95"/>
      <c r="L401" s="71"/>
      <c r="N401" s="71"/>
      <c r="O401" s="71"/>
      <c r="P401" s="71"/>
      <c r="Q401" s="71"/>
      <c r="R401" s="71"/>
      <c r="S401" s="71"/>
      <c r="T401" s="71"/>
      <c r="U401" s="71"/>
      <c r="V401" s="72"/>
      <c r="W401" s="73"/>
      <c r="X401" s="73"/>
      <c r="Y401" s="73"/>
      <c r="Z401" s="74"/>
      <c r="AA401" s="74"/>
      <c r="AB401" s="74"/>
    </row>
    <row r="402" spans="1:28" ht="17" customHeight="1">
      <c r="A402" s="74"/>
      <c r="B402" s="74"/>
      <c r="C402" s="74"/>
      <c r="D402" s="74"/>
      <c r="E402" s="74"/>
      <c r="F402" s="74"/>
      <c r="G402" s="74"/>
      <c r="H402" s="74"/>
      <c r="I402" s="74"/>
      <c r="J402" s="74"/>
      <c r="K402" s="95"/>
      <c r="L402" s="71"/>
      <c r="N402" s="71"/>
      <c r="O402" s="71"/>
      <c r="P402" s="71"/>
      <c r="Q402" s="71"/>
      <c r="R402" s="71"/>
      <c r="S402" s="71"/>
      <c r="T402" s="71"/>
      <c r="U402" s="71"/>
      <c r="V402" s="72"/>
      <c r="W402" s="73"/>
      <c r="X402" s="73"/>
      <c r="Y402" s="73"/>
      <c r="Z402" s="74"/>
      <c r="AA402" s="74"/>
      <c r="AB402" s="74"/>
    </row>
    <row r="403" spans="1:28" ht="17" customHeight="1">
      <c r="A403" s="74"/>
      <c r="B403" s="74"/>
      <c r="C403" s="74"/>
      <c r="D403" s="74"/>
      <c r="E403" s="74"/>
      <c r="F403" s="74"/>
      <c r="G403" s="74"/>
      <c r="H403" s="74"/>
      <c r="I403" s="74"/>
      <c r="J403" s="74"/>
      <c r="K403" s="95"/>
      <c r="L403" s="71"/>
      <c r="N403" s="71"/>
      <c r="O403" s="71"/>
      <c r="P403" s="71"/>
      <c r="Q403" s="71"/>
      <c r="R403" s="71"/>
      <c r="S403" s="71"/>
      <c r="T403" s="71"/>
      <c r="U403" s="71"/>
      <c r="V403" s="72"/>
      <c r="W403" s="73"/>
      <c r="X403" s="73"/>
      <c r="Y403" s="73"/>
      <c r="Z403" s="74"/>
      <c r="AA403" s="74"/>
      <c r="AB403" s="74"/>
    </row>
    <row r="404" spans="1:28" ht="17" customHeight="1">
      <c r="A404" s="74"/>
      <c r="B404" s="74"/>
      <c r="C404" s="74"/>
      <c r="D404" s="74"/>
      <c r="E404" s="74"/>
      <c r="F404" s="74"/>
      <c r="G404" s="74"/>
      <c r="H404" s="74"/>
      <c r="I404" s="74"/>
      <c r="J404" s="74"/>
      <c r="K404" s="95"/>
      <c r="L404" s="71"/>
      <c r="N404" s="71"/>
      <c r="O404" s="71"/>
      <c r="P404" s="71"/>
      <c r="Q404" s="71"/>
      <c r="R404" s="71"/>
      <c r="S404" s="71"/>
      <c r="T404" s="71"/>
      <c r="U404" s="71"/>
      <c r="V404" s="72"/>
      <c r="W404" s="73"/>
      <c r="X404" s="73"/>
      <c r="Y404" s="73"/>
      <c r="Z404" s="74"/>
      <c r="AA404" s="74"/>
      <c r="AB404" s="74"/>
    </row>
    <row r="405" spans="1:28" ht="17" customHeight="1">
      <c r="A405" s="74"/>
      <c r="B405" s="74"/>
      <c r="C405" s="74"/>
      <c r="D405" s="74"/>
      <c r="E405" s="74"/>
      <c r="F405" s="74"/>
      <c r="G405" s="74"/>
      <c r="H405" s="74"/>
      <c r="I405" s="74"/>
      <c r="J405" s="74"/>
      <c r="K405" s="95"/>
      <c r="L405" s="71"/>
      <c r="N405" s="71"/>
      <c r="O405" s="71"/>
      <c r="P405" s="71"/>
      <c r="Q405" s="71"/>
      <c r="R405" s="71"/>
      <c r="S405" s="71"/>
      <c r="T405" s="71"/>
      <c r="U405" s="71"/>
      <c r="V405" s="72"/>
      <c r="W405" s="73"/>
      <c r="X405" s="73"/>
      <c r="Y405" s="73"/>
      <c r="Z405" s="74"/>
      <c r="AA405" s="74"/>
      <c r="AB405" s="74"/>
    </row>
    <row r="406" spans="1:28" ht="17" customHeight="1">
      <c r="A406" s="74"/>
      <c r="B406" s="74"/>
      <c r="C406" s="74"/>
      <c r="D406" s="74"/>
      <c r="E406" s="74"/>
      <c r="F406" s="74"/>
      <c r="G406" s="74"/>
      <c r="H406" s="74"/>
      <c r="I406" s="74"/>
      <c r="J406" s="74"/>
      <c r="K406" s="95"/>
      <c r="L406" s="71"/>
      <c r="N406" s="71"/>
      <c r="O406" s="71"/>
      <c r="P406" s="71"/>
      <c r="Q406" s="71"/>
      <c r="R406" s="71"/>
      <c r="S406" s="71"/>
      <c r="T406" s="71"/>
      <c r="U406" s="71"/>
      <c r="V406" s="72"/>
      <c r="W406" s="73"/>
      <c r="X406" s="73"/>
      <c r="Y406" s="73"/>
      <c r="Z406" s="74"/>
      <c r="AA406" s="74"/>
      <c r="AB406" s="74"/>
    </row>
    <row r="407" spans="1:28" ht="17" customHeight="1">
      <c r="A407" s="74"/>
      <c r="B407" s="74"/>
      <c r="C407" s="74"/>
      <c r="D407" s="74"/>
      <c r="E407" s="74"/>
      <c r="F407" s="74"/>
      <c r="G407" s="74"/>
      <c r="H407" s="74"/>
      <c r="I407" s="74"/>
      <c r="J407" s="74"/>
      <c r="K407" s="95"/>
      <c r="L407" s="71"/>
      <c r="N407" s="71"/>
      <c r="O407" s="71"/>
      <c r="P407" s="71"/>
      <c r="Q407" s="71"/>
      <c r="R407" s="71"/>
      <c r="S407" s="71"/>
      <c r="T407" s="71"/>
      <c r="U407" s="71"/>
      <c r="V407" s="72"/>
      <c r="W407" s="73"/>
      <c r="X407" s="73"/>
      <c r="Y407" s="73"/>
      <c r="Z407" s="74"/>
      <c r="AA407" s="74"/>
      <c r="AB407" s="74"/>
    </row>
    <row r="408" spans="1:28" ht="17" customHeight="1">
      <c r="A408" s="74"/>
      <c r="B408" s="74"/>
      <c r="C408" s="74"/>
      <c r="D408" s="74"/>
      <c r="E408" s="74"/>
      <c r="F408" s="74"/>
      <c r="G408" s="74"/>
      <c r="H408" s="74"/>
      <c r="I408" s="74"/>
      <c r="J408" s="74"/>
      <c r="K408" s="95"/>
      <c r="L408" s="71"/>
      <c r="N408" s="71"/>
      <c r="O408" s="71"/>
      <c r="P408" s="71"/>
      <c r="Q408" s="71"/>
      <c r="R408" s="71"/>
      <c r="S408" s="71"/>
      <c r="T408" s="71"/>
      <c r="U408" s="71"/>
      <c r="V408" s="72"/>
      <c r="W408" s="73"/>
      <c r="X408" s="73"/>
      <c r="Y408" s="73"/>
      <c r="Z408" s="74"/>
      <c r="AA408" s="74"/>
      <c r="AB408" s="74"/>
    </row>
    <row r="409" spans="1:28" ht="17" customHeight="1">
      <c r="A409" s="74"/>
      <c r="B409" s="74"/>
      <c r="C409" s="74"/>
      <c r="D409" s="74"/>
      <c r="E409" s="74"/>
      <c r="F409" s="74"/>
      <c r="G409" s="74"/>
      <c r="H409" s="74"/>
      <c r="I409" s="74"/>
      <c r="J409" s="74"/>
      <c r="K409" s="95"/>
      <c r="L409" s="71"/>
      <c r="N409" s="71"/>
      <c r="O409" s="71"/>
      <c r="P409" s="71"/>
      <c r="Q409" s="71"/>
      <c r="R409" s="71"/>
      <c r="S409" s="71"/>
      <c r="T409" s="71"/>
      <c r="U409" s="71"/>
      <c r="V409" s="72"/>
      <c r="W409" s="73"/>
      <c r="X409" s="73"/>
      <c r="Y409" s="73"/>
      <c r="Z409" s="74"/>
      <c r="AA409" s="74"/>
      <c r="AB409" s="74"/>
    </row>
    <row r="410" spans="1:28" ht="17" customHeight="1">
      <c r="A410" s="74"/>
      <c r="B410" s="74"/>
      <c r="C410" s="74"/>
      <c r="D410" s="74"/>
      <c r="E410" s="74"/>
      <c r="F410" s="74"/>
      <c r="G410" s="74"/>
      <c r="H410" s="74"/>
      <c r="I410" s="74"/>
      <c r="J410" s="74"/>
      <c r="K410" s="95"/>
      <c r="L410" s="71"/>
      <c r="N410" s="71"/>
      <c r="O410" s="71"/>
      <c r="P410" s="71"/>
      <c r="Q410" s="71"/>
      <c r="R410" s="71"/>
      <c r="S410" s="71"/>
      <c r="T410" s="71"/>
      <c r="U410" s="71"/>
      <c r="V410" s="72"/>
      <c r="W410" s="73"/>
      <c r="X410" s="73"/>
      <c r="Y410" s="73"/>
      <c r="Z410" s="74"/>
      <c r="AA410" s="74"/>
      <c r="AB410" s="74"/>
    </row>
    <row r="411" spans="1:28" ht="17" customHeight="1">
      <c r="A411" s="74"/>
      <c r="B411" s="74"/>
      <c r="C411" s="74"/>
      <c r="D411" s="74"/>
      <c r="E411" s="74"/>
      <c r="F411" s="74"/>
      <c r="G411" s="74"/>
      <c r="H411" s="74"/>
      <c r="I411" s="74"/>
      <c r="J411" s="74"/>
      <c r="K411" s="95"/>
      <c r="L411" s="71"/>
      <c r="N411" s="71"/>
      <c r="O411" s="71"/>
      <c r="P411" s="71"/>
      <c r="Q411" s="71"/>
      <c r="R411" s="71"/>
      <c r="S411" s="71"/>
      <c r="T411" s="71"/>
      <c r="U411" s="71"/>
      <c r="V411" s="72"/>
      <c r="W411" s="73"/>
      <c r="X411" s="73"/>
      <c r="Y411" s="73"/>
      <c r="Z411" s="74"/>
      <c r="AA411" s="74"/>
      <c r="AB411" s="74"/>
    </row>
    <row r="412" spans="1:28" ht="17" customHeight="1">
      <c r="A412" s="74"/>
      <c r="B412" s="74"/>
      <c r="C412" s="74"/>
      <c r="D412" s="74"/>
      <c r="E412" s="74"/>
      <c r="F412" s="74"/>
      <c r="G412" s="74"/>
      <c r="H412" s="74"/>
      <c r="I412" s="74"/>
      <c r="J412" s="74"/>
      <c r="K412" s="95"/>
      <c r="L412" s="71"/>
      <c r="N412" s="71"/>
      <c r="O412" s="71"/>
      <c r="P412" s="71"/>
      <c r="Q412" s="71"/>
      <c r="R412" s="71"/>
      <c r="S412" s="71"/>
      <c r="T412" s="71"/>
      <c r="U412" s="71"/>
      <c r="V412" s="72"/>
      <c r="W412" s="73"/>
      <c r="X412" s="73"/>
      <c r="Y412" s="73"/>
      <c r="Z412" s="74"/>
      <c r="AA412" s="74"/>
      <c r="AB412" s="74"/>
    </row>
    <row r="413" spans="1:28" ht="17" customHeight="1">
      <c r="A413" s="74"/>
      <c r="B413" s="74"/>
      <c r="C413" s="74"/>
      <c r="D413" s="74"/>
      <c r="E413" s="74"/>
      <c r="F413" s="74"/>
      <c r="G413" s="74"/>
      <c r="H413" s="74"/>
      <c r="I413" s="74"/>
      <c r="J413" s="74"/>
      <c r="K413" s="95"/>
      <c r="L413" s="71"/>
      <c r="N413" s="71"/>
      <c r="O413" s="71"/>
      <c r="P413" s="71"/>
      <c r="Q413" s="71"/>
      <c r="R413" s="71"/>
      <c r="S413" s="71"/>
      <c r="T413" s="71"/>
      <c r="U413" s="71"/>
      <c r="V413" s="72"/>
      <c r="W413" s="73"/>
      <c r="X413" s="73"/>
      <c r="Y413" s="73"/>
      <c r="Z413" s="74"/>
      <c r="AA413" s="74"/>
      <c r="AB413" s="74"/>
    </row>
    <row r="414" spans="1:28" ht="17" customHeight="1">
      <c r="A414" s="74"/>
      <c r="B414" s="74"/>
      <c r="C414" s="74"/>
      <c r="D414" s="74"/>
      <c r="E414" s="74"/>
      <c r="F414" s="74"/>
      <c r="G414" s="74"/>
      <c r="H414" s="74"/>
      <c r="I414" s="74"/>
      <c r="J414" s="74"/>
      <c r="K414" s="95"/>
      <c r="L414" s="71"/>
      <c r="N414" s="71"/>
      <c r="O414" s="71"/>
      <c r="P414" s="71"/>
      <c r="Q414" s="71"/>
      <c r="R414" s="71"/>
      <c r="S414" s="71"/>
      <c r="T414" s="71"/>
      <c r="U414" s="71"/>
      <c r="V414" s="72"/>
      <c r="W414" s="73"/>
      <c r="X414" s="73"/>
      <c r="Y414" s="73"/>
      <c r="Z414" s="74"/>
      <c r="AA414" s="74"/>
      <c r="AB414" s="74"/>
    </row>
    <row r="415" spans="1:28" ht="17" customHeight="1">
      <c r="A415" s="74"/>
      <c r="B415" s="74"/>
      <c r="C415" s="74"/>
      <c r="D415" s="74"/>
      <c r="E415" s="74"/>
      <c r="F415" s="74"/>
      <c r="G415" s="74"/>
      <c r="H415" s="74"/>
      <c r="I415" s="74"/>
      <c r="J415" s="74"/>
      <c r="K415" s="95"/>
      <c r="L415" s="71"/>
      <c r="N415" s="71"/>
      <c r="O415" s="71"/>
      <c r="P415" s="71"/>
      <c r="Q415" s="71"/>
      <c r="R415" s="71"/>
      <c r="S415" s="71"/>
      <c r="T415" s="71"/>
      <c r="U415" s="71"/>
      <c r="V415" s="72"/>
      <c r="W415" s="73"/>
      <c r="X415" s="73"/>
      <c r="Y415" s="73"/>
      <c r="Z415" s="74"/>
      <c r="AA415" s="74"/>
      <c r="AB415" s="74"/>
    </row>
    <row r="416" spans="1:28" ht="17" customHeight="1">
      <c r="A416" s="74"/>
      <c r="B416" s="74"/>
      <c r="C416" s="74"/>
      <c r="D416" s="74"/>
      <c r="E416" s="74"/>
      <c r="F416" s="74"/>
      <c r="G416" s="74"/>
      <c r="H416" s="74"/>
      <c r="I416" s="74"/>
      <c r="J416" s="74"/>
      <c r="K416" s="95"/>
      <c r="L416" s="71"/>
      <c r="N416" s="71"/>
      <c r="O416" s="71"/>
      <c r="P416" s="71"/>
      <c r="Q416" s="71"/>
      <c r="R416" s="71"/>
      <c r="S416" s="71"/>
      <c r="T416" s="71"/>
      <c r="U416" s="71"/>
      <c r="V416" s="72"/>
      <c r="W416" s="73"/>
      <c r="X416" s="73"/>
      <c r="Y416" s="73"/>
      <c r="Z416" s="74"/>
      <c r="AA416" s="74"/>
      <c r="AB416" s="74"/>
    </row>
    <row r="417" spans="1:28" ht="17" customHeight="1">
      <c r="A417" s="74"/>
      <c r="B417" s="74"/>
      <c r="C417" s="74"/>
      <c r="D417" s="74"/>
      <c r="E417" s="74"/>
      <c r="F417" s="74"/>
      <c r="G417" s="74"/>
      <c r="H417" s="74"/>
      <c r="I417" s="74"/>
      <c r="J417" s="74"/>
      <c r="K417" s="95"/>
      <c r="L417" s="71"/>
      <c r="N417" s="71"/>
      <c r="O417" s="71"/>
      <c r="P417" s="71"/>
      <c r="Q417" s="71"/>
      <c r="R417" s="71"/>
      <c r="S417" s="71"/>
      <c r="T417" s="71"/>
      <c r="U417" s="71"/>
      <c r="V417" s="72"/>
      <c r="W417" s="73"/>
      <c r="X417" s="73"/>
      <c r="Y417" s="73"/>
      <c r="Z417" s="74"/>
      <c r="AA417" s="74"/>
      <c r="AB417" s="74"/>
    </row>
    <row r="418" spans="1:28" ht="17" customHeight="1">
      <c r="A418" s="74"/>
      <c r="B418" s="74"/>
      <c r="C418" s="74"/>
      <c r="D418" s="74"/>
      <c r="E418" s="74"/>
      <c r="F418" s="74"/>
      <c r="G418" s="74"/>
      <c r="H418" s="74"/>
      <c r="I418" s="74"/>
      <c r="J418" s="74"/>
      <c r="K418" s="95"/>
      <c r="L418" s="71"/>
      <c r="N418" s="71"/>
      <c r="O418" s="71"/>
      <c r="P418" s="71"/>
      <c r="Q418" s="71"/>
      <c r="R418" s="71"/>
      <c r="S418" s="71"/>
      <c r="T418" s="71"/>
      <c r="U418" s="71"/>
      <c r="V418" s="72"/>
      <c r="W418" s="73"/>
      <c r="X418" s="73"/>
      <c r="Y418" s="73"/>
      <c r="Z418" s="74"/>
      <c r="AA418" s="74"/>
      <c r="AB418" s="74"/>
    </row>
    <row r="419" spans="1:28" ht="17" customHeight="1">
      <c r="A419" s="74"/>
      <c r="B419" s="74"/>
      <c r="C419" s="74"/>
      <c r="D419" s="74"/>
      <c r="E419" s="74"/>
      <c r="F419" s="74"/>
      <c r="G419" s="74"/>
      <c r="H419" s="74"/>
      <c r="I419" s="74"/>
      <c r="J419" s="74"/>
      <c r="K419" s="95"/>
      <c r="L419" s="71"/>
      <c r="N419" s="71"/>
      <c r="O419" s="71"/>
      <c r="P419" s="71"/>
      <c r="Q419" s="71"/>
      <c r="R419" s="71"/>
      <c r="S419" s="71"/>
      <c r="T419" s="71"/>
      <c r="U419" s="71"/>
      <c r="V419" s="72"/>
      <c r="W419" s="73"/>
      <c r="X419" s="73"/>
      <c r="Y419" s="73"/>
      <c r="Z419" s="74"/>
      <c r="AA419" s="74"/>
      <c r="AB419" s="74"/>
    </row>
    <row r="420" spans="1:28" ht="17" customHeight="1">
      <c r="A420" s="74"/>
      <c r="B420" s="74"/>
      <c r="C420" s="74"/>
      <c r="D420" s="74"/>
      <c r="E420" s="74"/>
      <c r="F420" s="74"/>
      <c r="G420" s="74"/>
      <c r="H420" s="74"/>
      <c r="I420" s="74"/>
      <c r="J420" s="74"/>
      <c r="K420" s="95"/>
      <c r="L420" s="71"/>
      <c r="N420" s="71"/>
      <c r="O420" s="71"/>
      <c r="P420" s="71"/>
      <c r="Q420" s="71"/>
      <c r="R420" s="71"/>
      <c r="S420" s="71"/>
      <c r="T420" s="71"/>
      <c r="U420" s="71"/>
      <c r="V420" s="72"/>
      <c r="W420" s="73"/>
      <c r="X420" s="73"/>
      <c r="Y420" s="73"/>
      <c r="Z420" s="74"/>
      <c r="AA420" s="74"/>
      <c r="AB420" s="74"/>
    </row>
    <row r="421" spans="1:28" ht="17" customHeight="1">
      <c r="A421" s="74"/>
      <c r="B421" s="74"/>
      <c r="C421" s="74"/>
      <c r="D421" s="74"/>
      <c r="E421" s="74"/>
      <c r="F421" s="74"/>
      <c r="G421" s="74"/>
      <c r="H421" s="74"/>
      <c r="I421" s="74"/>
      <c r="J421" s="74"/>
      <c r="K421" s="95"/>
      <c r="L421" s="71"/>
      <c r="N421" s="71"/>
      <c r="O421" s="71"/>
      <c r="P421" s="71"/>
      <c r="Q421" s="71"/>
      <c r="R421" s="71"/>
      <c r="S421" s="71"/>
      <c r="T421" s="71"/>
      <c r="U421" s="71"/>
      <c r="V421" s="72"/>
      <c r="W421" s="73"/>
      <c r="X421" s="73"/>
      <c r="Y421" s="73"/>
      <c r="Z421" s="74"/>
      <c r="AA421" s="74"/>
      <c r="AB421" s="74"/>
    </row>
    <row r="422" spans="1:28" ht="17" customHeight="1">
      <c r="A422" s="74"/>
      <c r="B422" s="74"/>
      <c r="C422" s="74"/>
      <c r="D422" s="74"/>
      <c r="E422" s="74"/>
      <c r="F422" s="74"/>
      <c r="G422" s="74"/>
      <c r="H422" s="74"/>
      <c r="I422" s="74"/>
      <c r="J422" s="74"/>
      <c r="K422" s="95"/>
      <c r="L422" s="71"/>
      <c r="N422" s="71"/>
      <c r="O422" s="71"/>
      <c r="P422" s="71"/>
      <c r="Q422" s="71"/>
      <c r="R422" s="71"/>
      <c r="S422" s="71"/>
      <c r="T422" s="71"/>
      <c r="U422" s="71"/>
      <c r="V422" s="72"/>
      <c r="W422" s="73"/>
      <c r="X422" s="73"/>
      <c r="Y422" s="73"/>
      <c r="Z422" s="74"/>
      <c r="AA422" s="74"/>
      <c r="AB422" s="74"/>
    </row>
    <row r="423" spans="1:28" ht="17" customHeight="1">
      <c r="A423" s="74"/>
      <c r="B423" s="74"/>
      <c r="C423" s="74"/>
      <c r="D423" s="74"/>
      <c r="E423" s="74"/>
      <c r="F423" s="74"/>
      <c r="G423" s="74"/>
      <c r="H423" s="74"/>
      <c r="I423" s="74"/>
      <c r="J423" s="74"/>
      <c r="K423" s="95"/>
      <c r="L423" s="71"/>
      <c r="N423" s="71"/>
      <c r="O423" s="71"/>
      <c r="P423" s="71"/>
      <c r="Q423" s="71"/>
      <c r="R423" s="71"/>
      <c r="S423" s="71"/>
      <c r="T423" s="71"/>
      <c r="U423" s="71"/>
      <c r="V423" s="72"/>
      <c r="W423" s="73"/>
      <c r="X423" s="73"/>
      <c r="Y423" s="73"/>
      <c r="Z423" s="74"/>
      <c r="AA423" s="74"/>
      <c r="AB423" s="74"/>
    </row>
    <row r="424" spans="1:28" ht="17" customHeight="1">
      <c r="A424" s="74"/>
      <c r="B424" s="74"/>
      <c r="C424" s="74"/>
      <c r="D424" s="74"/>
      <c r="E424" s="74"/>
      <c r="F424" s="74"/>
      <c r="G424" s="74"/>
      <c r="H424" s="74"/>
      <c r="I424" s="74"/>
      <c r="J424" s="74"/>
      <c r="K424" s="95"/>
      <c r="L424" s="71"/>
      <c r="N424" s="71"/>
      <c r="O424" s="71"/>
      <c r="P424" s="71"/>
      <c r="Q424" s="71"/>
      <c r="R424" s="71"/>
      <c r="S424" s="71"/>
      <c r="T424" s="71"/>
      <c r="U424" s="71"/>
      <c r="V424" s="72"/>
      <c r="W424" s="73"/>
      <c r="X424" s="73"/>
      <c r="Y424" s="73"/>
      <c r="Z424" s="74"/>
      <c r="AA424" s="74"/>
      <c r="AB424" s="74"/>
    </row>
    <row r="425" spans="1:28" ht="17" customHeight="1">
      <c r="N425" s="71"/>
      <c r="O425" s="71"/>
      <c r="P425" s="71"/>
      <c r="Q425" s="71"/>
      <c r="R425" s="71"/>
      <c r="S425" s="71"/>
      <c r="T425" s="71"/>
      <c r="U425" s="71"/>
      <c r="V425" s="72"/>
      <c r="W425" s="73"/>
      <c r="X425" s="73"/>
      <c r="Y425" s="73"/>
      <c r="Z425" s="74"/>
      <c r="AA425" s="74"/>
      <c r="AB425" s="74"/>
    </row>
    <row r="426" spans="1:28" ht="17" customHeight="1">
      <c r="N426" s="71"/>
      <c r="O426" s="71"/>
      <c r="P426" s="71"/>
      <c r="Q426" s="71"/>
      <c r="R426" s="71"/>
      <c r="S426" s="71"/>
      <c r="T426" s="71"/>
      <c r="U426" s="71"/>
      <c r="V426" s="72"/>
      <c r="W426" s="73"/>
      <c r="X426" s="73"/>
      <c r="Y426" s="73"/>
      <c r="Z426" s="74"/>
      <c r="AA426" s="74"/>
      <c r="AB426" s="74"/>
    </row>
    <row r="427" spans="1:28" ht="17" customHeight="1">
      <c r="N427" s="71"/>
      <c r="O427" s="71"/>
      <c r="P427" s="71"/>
      <c r="Q427" s="71"/>
      <c r="R427" s="71"/>
      <c r="S427" s="71"/>
      <c r="T427" s="71"/>
      <c r="U427" s="71"/>
      <c r="V427" s="72"/>
      <c r="W427" s="73"/>
      <c r="X427" s="73"/>
      <c r="Y427" s="73"/>
      <c r="Z427" s="74"/>
      <c r="AA427" s="74"/>
      <c r="AB427" s="74"/>
    </row>
    <row r="428" spans="1:28" ht="17" customHeight="1">
      <c r="N428" s="71"/>
      <c r="O428" s="71"/>
      <c r="P428" s="71"/>
      <c r="Q428" s="71"/>
      <c r="R428" s="71"/>
      <c r="S428" s="71"/>
      <c r="T428" s="71"/>
      <c r="U428" s="71"/>
      <c r="V428" s="72"/>
      <c r="W428" s="73"/>
      <c r="X428" s="73"/>
      <c r="Y428" s="73"/>
      <c r="Z428" s="74"/>
      <c r="AA428" s="74"/>
      <c r="AB428" s="74"/>
    </row>
    <row r="429" spans="1:28" ht="17" customHeight="1">
      <c r="N429" s="71"/>
      <c r="O429" s="71"/>
      <c r="P429" s="71"/>
      <c r="Q429" s="71"/>
      <c r="R429" s="71"/>
      <c r="S429" s="71"/>
      <c r="T429" s="71"/>
      <c r="U429" s="71"/>
      <c r="V429" s="72"/>
      <c r="W429" s="73"/>
      <c r="X429" s="73"/>
      <c r="Y429" s="73"/>
      <c r="Z429" s="74"/>
      <c r="AA429" s="74"/>
      <c r="AB429" s="74"/>
    </row>
    <row r="430" spans="1:28" ht="17" customHeight="1">
      <c r="N430" s="71"/>
      <c r="O430" s="71"/>
      <c r="P430" s="71"/>
      <c r="Q430" s="71"/>
      <c r="R430" s="71"/>
      <c r="S430" s="71"/>
      <c r="T430" s="71"/>
      <c r="U430" s="71"/>
      <c r="V430" s="72"/>
      <c r="W430" s="73"/>
      <c r="X430" s="73"/>
      <c r="Y430" s="73"/>
      <c r="Z430" s="74"/>
      <c r="AA430" s="74"/>
      <c r="AB430" s="74"/>
    </row>
    <row r="431" spans="1:28" ht="17" customHeight="1">
      <c r="N431" s="71"/>
      <c r="O431" s="71"/>
      <c r="P431" s="71"/>
      <c r="Q431" s="71"/>
      <c r="R431" s="71"/>
      <c r="S431" s="71"/>
      <c r="T431" s="71"/>
      <c r="U431" s="71"/>
      <c r="V431" s="72"/>
      <c r="W431" s="73"/>
      <c r="X431" s="73"/>
      <c r="Y431" s="73"/>
      <c r="Z431" s="74"/>
      <c r="AA431" s="74"/>
      <c r="AB431" s="74"/>
    </row>
    <row r="432" spans="1:28" ht="17" customHeight="1">
      <c r="N432" s="71"/>
      <c r="O432" s="71"/>
      <c r="P432" s="71"/>
      <c r="Q432" s="71"/>
      <c r="R432" s="71"/>
      <c r="S432" s="71"/>
      <c r="T432" s="71"/>
      <c r="U432" s="71"/>
      <c r="V432" s="72"/>
      <c r="W432" s="73"/>
      <c r="X432" s="73"/>
      <c r="Y432" s="73"/>
      <c r="Z432" s="74"/>
      <c r="AA432" s="74"/>
      <c r="AB432" s="74"/>
    </row>
    <row r="433" spans="14:28" ht="17" customHeight="1">
      <c r="N433" s="71"/>
      <c r="O433" s="71"/>
      <c r="P433" s="71"/>
      <c r="Q433" s="71"/>
      <c r="R433" s="71"/>
      <c r="S433" s="71"/>
      <c r="T433" s="71"/>
      <c r="U433" s="71"/>
      <c r="V433" s="72"/>
      <c r="W433" s="73"/>
      <c r="X433" s="73"/>
      <c r="Y433" s="73"/>
      <c r="Z433" s="74"/>
      <c r="AA433" s="74"/>
      <c r="AB433" s="74"/>
    </row>
    <row r="434" spans="14:28" ht="17" customHeight="1">
      <c r="N434" s="71"/>
      <c r="O434" s="71"/>
      <c r="P434" s="71"/>
      <c r="Q434" s="71"/>
      <c r="R434" s="71"/>
      <c r="S434" s="71"/>
      <c r="T434" s="71"/>
      <c r="U434" s="71"/>
      <c r="V434" s="72"/>
      <c r="W434" s="73"/>
      <c r="X434" s="73"/>
      <c r="Y434" s="73"/>
      <c r="Z434" s="74"/>
      <c r="AA434" s="74"/>
      <c r="AB434" s="74"/>
    </row>
    <row r="435" spans="14:28" ht="17" customHeight="1">
      <c r="N435" s="71"/>
      <c r="O435" s="71"/>
      <c r="P435" s="71"/>
      <c r="Q435" s="71"/>
      <c r="R435" s="71"/>
      <c r="S435" s="71"/>
      <c r="T435" s="71"/>
      <c r="U435" s="71"/>
      <c r="V435" s="72"/>
      <c r="W435" s="73"/>
      <c r="X435" s="73"/>
      <c r="Y435" s="73"/>
      <c r="Z435" s="74"/>
      <c r="AA435" s="74"/>
      <c r="AB435" s="74"/>
    </row>
    <row r="436" spans="14:28" ht="17" customHeight="1">
      <c r="N436" s="71"/>
      <c r="O436" s="71"/>
      <c r="P436" s="71"/>
      <c r="Q436" s="71"/>
      <c r="R436" s="71"/>
      <c r="S436" s="71"/>
      <c r="T436" s="71"/>
      <c r="U436" s="71"/>
      <c r="V436" s="72"/>
      <c r="W436" s="73"/>
      <c r="X436" s="73"/>
      <c r="Y436" s="73"/>
      <c r="Z436" s="74"/>
      <c r="AA436" s="74"/>
      <c r="AB436" s="74"/>
    </row>
    <row r="437" spans="14:28" ht="17" customHeight="1">
      <c r="N437" s="71"/>
      <c r="O437" s="71"/>
      <c r="P437" s="71"/>
      <c r="Q437" s="71"/>
      <c r="R437" s="71"/>
      <c r="S437" s="71"/>
      <c r="T437" s="71"/>
      <c r="U437" s="71"/>
      <c r="V437" s="72"/>
      <c r="W437" s="73"/>
      <c r="X437" s="73"/>
      <c r="Y437" s="73"/>
      <c r="Z437" s="74"/>
      <c r="AA437" s="74"/>
      <c r="AB437" s="74"/>
    </row>
    <row r="438" spans="14:28" ht="17" customHeight="1">
      <c r="N438" s="71"/>
      <c r="O438" s="71"/>
      <c r="P438" s="71"/>
      <c r="Q438" s="71"/>
      <c r="R438" s="71"/>
      <c r="S438" s="71"/>
      <c r="T438" s="71"/>
      <c r="U438" s="71"/>
      <c r="V438" s="72"/>
      <c r="W438" s="73"/>
      <c r="X438" s="73"/>
      <c r="Y438" s="73"/>
      <c r="Z438" s="74"/>
      <c r="AA438" s="74"/>
      <c r="AB438" s="74"/>
    </row>
    <row r="439" spans="14:28" ht="17" customHeight="1">
      <c r="N439" s="71"/>
      <c r="O439" s="71"/>
      <c r="P439" s="71"/>
      <c r="Q439" s="71"/>
      <c r="R439" s="71"/>
      <c r="S439" s="71"/>
      <c r="T439" s="71"/>
      <c r="U439" s="71"/>
      <c r="V439" s="72"/>
      <c r="W439" s="73"/>
      <c r="X439" s="73"/>
      <c r="Y439" s="73"/>
      <c r="Z439" s="74"/>
      <c r="AA439" s="74"/>
      <c r="AB439" s="74"/>
    </row>
    <row r="440" spans="14:28" ht="17" customHeight="1">
      <c r="N440" s="71"/>
      <c r="O440" s="71"/>
      <c r="P440" s="71"/>
      <c r="Q440" s="71"/>
      <c r="R440" s="71"/>
      <c r="S440" s="71"/>
      <c r="T440" s="71"/>
      <c r="U440" s="71"/>
      <c r="V440" s="72"/>
      <c r="W440" s="73"/>
      <c r="X440" s="73"/>
      <c r="Y440" s="73"/>
      <c r="Z440" s="74"/>
      <c r="AA440" s="74"/>
      <c r="AB440" s="74"/>
    </row>
    <row r="441" spans="14:28" ht="17" customHeight="1">
      <c r="N441" s="71"/>
      <c r="O441" s="71"/>
      <c r="P441" s="71"/>
      <c r="Q441" s="71"/>
      <c r="R441" s="71"/>
      <c r="S441" s="71"/>
      <c r="T441" s="71"/>
      <c r="U441" s="71"/>
      <c r="V441" s="72"/>
      <c r="W441" s="73"/>
      <c r="X441" s="73"/>
      <c r="Y441" s="73"/>
      <c r="Z441" s="74"/>
      <c r="AA441" s="74"/>
      <c r="AB441" s="74"/>
    </row>
    <row r="442" spans="14:28" ht="17" customHeight="1">
      <c r="N442" s="71"/>
      <c r="O442" s="71"/>
      <c r="P442" s="71"/>
      <c r="Q442" s="71"/>
      <c r="R442" s="71"/>
      <c r="S442" s="71"/>
      <c r="T442" s="71"/>
      <c r="U442" s="71"/>
      <c r="V442" s="72"/>
      <c r="W442" s="73"/>
      <c r="X442" s="73"/>
      <c r="Y442" s="73"/>
      <c r="Z442" s="74"/>
      <c r="AA442" s="74"/>
      <c r="AB442" s="74"/>
    </row>
    <row r="443" spans="14:28" ht="17" customHeight="1">
      <c r="N443" s="71"/>
      <c r="O443" s="71"/>
      <c r="P443" s="71"/>
      <c r="Q443" s="71"/>
      <c r="R443" s="71"/>
      <c r="S443" s="71"/>
      <c r="T443" s="71"/>
      <c r="U443" s="71"/>
      <c r="V443" s="72"/>
      <c r="W443" s="73"/>
      <c r="X443" s="73"/>
      <c r="Y443" s="73"/>
      <c r="Z443" s="74"/>
      <c r="AA443" s="74"/>
      <c r="AB443" s="74"/>
    </row>
    <row r="444" spans="14:28" ht="17" customHeight="1">
      <c r="N444" s="71"/>
      <c r="O444" s="71"/>
      <c r="P444" s="71"/>
      <c r="Q444" s="71"/>
      <c r="R444" s="71"/>
      <c r="S444" s="71"/>
      <c r="T444" s="71"/>
      <c r="U444" s="71"/>
      <c r="V444" s="72"/>
      <c r="W444" s="73"/>
      <c r="X444" s="73"/>
      <c r="Y444" s="73"/>
      <c r="Z444" s="74"/>
      <c r="AA444" s="74"/>
      <c r="AB444" s="74"/>
    </row>
    <row r="445" spans="14:28" ht="17" customHeight="1">
      <c r="N445" s="71"/>
      <c r="O445" s="71"/>
      <c r="P445" s="71"/>
      <c r="Q445" s="71"/>
      <c r="R445" s="71"/>
      <c r="S445" s="71"/>
      <c r="T445" s="71"/>
      <c r="U445" s="71"/>
      <c r="V445" s="72"/>
      <c r="W445" s="73"/>
      <c r="X445" s="73"/>
      <c r="Y445" s="73"/>
      <c r="Z445" s="74"/>
      <c r="AA445" s="74"/>
      <c r="AB445" s="74"/>
    </row>
    <row r="446" spans="14:28" ht="17" customHeight="1">
      <c r="N446" s="71"/>
      <c r="O446" s="71"/>
      <c r="P446" s="71"/>
      <c r="Q446" s="71"/>
      <c r="R446" s="71"/>
      <c r="S446" s="71"/>
      <c r="T446" s="71"/>
      <c r="U446" s="71"/>
      <c r="V446" s="72"/>
      <c r="W446" s="73"/>
      <c r="X446" s="73"/>
      <c r="Y446" s="73"/>
      <c r="Z446" s="74"/>
      <c r="AA446" s="74"/>
      <c r="AB446" s="74"/>
    </row>
    <row r="447" spans="14:28" ht="17" customHeight="1">
      <c r="N447" s="71"/>
      <c r="O447" s="71"/>
      <c r="P447" s="71"/>
      <c r="Q447" s="71"/>
      <c r="R447" s="71"/>
      <c r="S447" s="71"/>
      <c r="T447" s="71"/>
      <c r="U447" s="71"/>
      <c r="V447" s="72"/>
      <c r="W447" s="73"/>
      <c r="X447" s="73"/>
      <c r="Y447" s="73"/>
      <c r="Z447" s="74"/>
      <c r="AA447" s="74"/>
      <c r="AB447" s="74"/>
    </row>
    <row r="448" spans="14:28" ht="17" customHeight="1">
      <c r="N448" s="71"/>
      <c r="O448" s="71"/>
      <c r="P448" s="71"/>
      <c r="Q448" s="71"/>
      <c r="R448" s="71"/>
      <c r="S448" s="71"/>
      <c r="T448" s="71"/>
      <c r="U448" s="71"/>
      <c r="V448" s="72"/>
      <c r="W448" s="73"/>
      <c r="X448" s="73"/>
      <c r="Y448" s="73"/>
      <c r="Z448" s="74"/>
      <c r="AA448" s="74"/>
      <c r="AB448" s="74"/>
    </row>
    <row r="449" spans="14:28" ht="17" customHeight="1">
      <c r="N449" s="71"/>
      <c r="O449" s="71"/>
      <c r="P449" s="71"/>
      <c r="Q449" s="71"/>
      <c r="R449" s="71"/>
      <c r="S449" s="71"/>
      <c r="T449" s="71"/>
      <c r="U449" s="71"/>
      <c r="V449" s="72"/>
      <c r="W449" s="73"/>
      <c r="X449" s="73"/>
      <c r="Y449" s="73"/>
      <c r="Z449" s="74"/>
      <c r="AA449" s="74"/>
      <c r="AB449" s="74"/>
    </row>
    <row r="450" spans="14:28" ht="17" customHeight="1">
      <c r="N450" s="71"/>
      <c r="O450" s="71"/>
      <c r="P450" s="71"/>
      <c r="Q450" s="71"/>
      <c r="R450" s="71"/>
      <c r="S450" s="71"/>
      <c r="T450" s="71"/>
      <c r="U450" s="71"/>
      <c r="V450" s="72"/>
      <c r="W450" s="73"/>
      <c r="X450" s="73"/>
      <c r="Y450" s="73"/>
      <c r="Z450" s="74"/>
      <c r="AA450" s="74"/>
      <c r="AB450" s="74"/>
    </row>
    <row r="451" spans="14:28" ht="17" customHeight="1">
      <c r="N451" s="71"/>
      <c r="O451" s="71"/>
      <c r="P451" s="71"/>
      <c r="Q451" s="71"/>
      <c r="R451" s="71"/>
      <c r="S451" s="71"/>
      <c r="T451" s="71"/>
      <c r="U451" s="71"/>
      <c r="V451" s="72"/>
      <c r="W451" s="73"/>
      <c r="X451" s="73"/>
      <c r="Y451" s="73"/>
      <c r="Z451" s="74"/>
      <c r="AA451" s="74"/>
      <c r="AB451" s="74"/>
    </row>
    <row r="452" spans="14:28" ht="17" customHeight="1">
      <c r="N452" s="71"/>
      <c r="O452" s="71"/>
      <c r="P452" s="71"/>
      <c r="Q452" s="71"/>
      <c r="R452" s="71"/>
      <c r="S452" s="71"/>
      <c r="T452" s="71"/>
      <c r="U452" s="71"/>
      <c r="V452" s="72"/>
      <c r="W452" s="73"/>
      <c r="X452" s="73"/>
      <c r="Y452" s="73"/>
      <c r="Z452" s="74"/>
      <c r="AA452" s="74"/>
      <c r="AB452" s="74"/>
    </row>
    <row r="453" spans="14:28" ht="17" customHeight="1">
      <c r="N453" s="71"/>
      <c r="O453" s="71"/>
      <c r="P453" s="71"/>
      <c r="Q453" s="71"/>
      <c r="R453" s="71"/>
      <c r="S453" s="71"/>
      <c r="T453" s="71"/>
      <c r="U453" s="71"/>
      <c r="V453" s="72"/>
      <c r="W453" s="73"/>
      <c r="X453" s="73"/>
      <c r="Y453" s="73"/>
      <c r="Z453" s="74"/>
      <c r="AA453" s="74"/>
      <c r="AB453" s="74"/>
    </row>
    <row r="454" spans="14:28" ht="17" customHeight="1">
      <c r="N454" s="71"/>
      <c r="O454" s="71"/>
      <c r="P454" s="71"/>
      <c r="Q454" s="71"/>
      <c r="R454" s="71"/>
      <c r="S454" s="71"/>
      <c r="T454" s="71"/>
      <c r="U454" s="71"/>
      <c r="V454" s="72"/>
      <c r="W454" s="73"/>
      <c r="X454" s="73"/>
      <c r="Y454" s="73"/>
      <c r="Z454" s="74"/>
      <c r="AA454" s="74"/>
      <c r="AB454" s="74"/>
    </row>
    <row r="455" spans="14:28" ht="17" customHeight="1">
      <c r="N455" s="71"/>
      <c r="O455" s="71"/>
      <c r="P455" s="71"/>
      <c r="Q455" s="71"/>
      <c r="R455" s="71"/>
      <c r="S455" s="71"/>
      <c r="T455" s="71"/>
      <c r="U455" s="71"/>
      <c r="V455" s="72"/>
      <c r="W455" s="73"/>
      <c r="X455" s="73"/>
      <c r="Y455" s="73"/>
      <c r="Z455" s="74"/>
      <c r="AA455" s="74"/>
      <c r="AB455" s="74"/>
    </row>
    <row r="456" spans="14:28" ht="17" customHeight="1">
      <c r="N456" s="71"/>
      <c r="O456" s="71"/>
      <c r="P456" s="71"/>
      <c r="Q456" s="71"/>
      <c r="R456" s="71"/>
      <c r="S456" s="71"/>
      <c r="T456" s="71"/>
      <c r="U456" s="71"/>
      <c r="V456" s="72"/>
      <c r="W456" s="73"/>
      <c r="X456" s="73"/>
      <c r="Y456" s="73"/>
      <c r="Z456" s="74"/>
      <c r="AA456" s="74"/>
      <c r="AB456" s="74"/>
    </row>
    <row r="457" spans="14:28" ht="17" customHeight="1">
      <c r="N457" s="71"/>
      <c r="O457" s="71"/>
      <c r="P457" s="71"/>
      <c r="Q457" s="71"/>
      <c r="R457" s="71"/>
      <c r="S457" s="71"/>
      <c r="T457" s="71"/>
      <c r="U457" s="71"/>
      <c r="V457" s="72"/>
      <c r="W457" s="73"/>
      <c r="X457" s="73"/>
      <c r="Y457" s="73"/>
      <c r="Z457" s="74"/>
      <c r="AA457" s="74"/>
      <c r="AB457" s="74"/>
    </row>
    <row r="458" spans="14:28" ht="17" customHeight="1">
      <c r="N458" s="71"/>
      <c r="O458" s="71"/>
      <c r="P458" s="71"/>
      <c r="Q458" s="71"/>
      <c r="R458" s="71"/>
      <c r="S458" s="71"/>
      <c r="T458" s="71"/>
      <c r="U458" s="71"/>
      <c r="V458" s="72"/>
      <c r="W458" s="73"/>
      <c r="X458" s="73"/>
      <c r="Y458" s="73"/>
      <c r="Z458" s="74"/>
      <c r="AA458" s="74"/>
      <c r="AB458" s="74"/>
    </row>
    <row r="459" spans="14:28" ht="17" customHeight="1">
      <c r="N459" s="71"/>
      <c r="O459" s="71"/>
      <c r="P459" s="71"/>
      <c r="Q459" s="71"/>
      <c r="R459" s="71"/>
      <c r="S459" s="71"/>
      <c r="T459" s="71"/>
      <c r="U459" s="71"/>
      <c r="V459" s="72"/>
      <c r="W459" s="73"/>
      <c r="X459" s="73"/>
      <c r="Y459" s="73"/>
      <c r="Z459" s="74"/>
      <c r="AA459" s="74"/>
      <c r="AB459" s="74"/>
    </row>
    <row r="460" spans="14:28" ht="17" customHeight="1">
      <c r="N460" s="71"/>
      <c r="O460" s="71"/>
      <c r="P460" s="71"/>
      <c r="Q460" s="71"/>
      <c r="R460" s="71"/>
      <c r="S460" s="71"/>
      <c r="T460" s="71"/>
      <c r="U460" s="71"/>
      <c r="V460" s="72"/>
      <c r="W460" s="73"/>
      <c r="X460" s="73"/>
      <c r="Y460" s="73"/>
      <c r="Z460" s="74"/>
      <c r="AA460" s="74"/>
      <c r="AB460" s="74"/>
    </row>
    <row r="461" spans="14:28" ht="17" customHeight="1">
      <c r="N461" s="71"/>
      <c r="O461" s="71"/>
      <c r="P461" s="71"/>
      <c r="Q461" s="71"/>
      <c r="R461" s="71"/>
      <c r="S461" s="71"/>
      <c r="T461" s="71"/>
      <c r="U461" s="71"/>
      <c r="V461" s="72"/>
      <c r="W461" s="73"/>
      <c r="X461" s="73"/>
      <c r="Y461" s="73"/>
      <c r="Z461" s="74"/>
      <c r="AA461" s="74"/>
      <c r="AB461" s="74"/>
    </row>
    <row r="462" spans="14:28" ht="17" customHeight="1">
      <c r="N462" s="71"/>
      <c r="O462" s="71"/>
      <c r="P462" s="71"/>
      <c r="Q462" s="71"/>
      <c r="R462" s="71"/>
      <c r="S462" s="71"/>
      <c r="T462" s="71"/>
      <c r="U462" s="71"/>
      <c r="V462" s="72"/>
      <c r="W462" s="73"/>
      <c r="X462" s="73"/>
      <c r="Y462" s="73"/>
      <c r="Z462" s="74"/>
      <c r="AA462" s="74"/>
      <c r="AB462" s="74"/>
    </row>
    <row r="463" spans="14:28" ht="17" customHeight="1">
      <c r="N463" s="71"/>
      <c r="O463" s="71"/>
      <c r="P463" s="71"/>
      <c r="Q463" s="71"/>
      <c r="R463" s="71"/>
      <c r="S463" s="71"/>
      <c r="T463" s="71"/>
      <c r="U463" s="71"/>
      <c r="V463" s="72"/>
      <c r="W463" s="73"/>
      <c r="X463" s="73"/>
      <c r="Y463" s="73"/>
      <c r="Z463" s="74"/>
      <c r="AA463" s="74"/>
      <c r="AB463" s="74"/>
    </row>
    <row r="464" spans="14:28" ht="17" customHeight="1">
      <c r="N464" s="71"/>
      <c r="O464" s="71"/>
      <c r="P464" s="71"/>
      <c r="Q464" s="71"/>
      <c r="R464" s="71"/>
      <c r="S464" s="71"/>
      <c r="T464" s="71"/>
      <c r="U464" s="71"/>
      <c r="V464" s="72"/>
      <c r="W464" s="73"/>
      <c r="X464" s="73"/>
      <c r="Y464" s="73"/>
      <c r="Z464" s="74"/>
      <c r="AA464" s="74"/>
      <c r="AB464" s="74"/>
    </row>
    <row r="465" spans="14:28" ht="17" customHeight="1">
      <c r="N465" s="71"/>
      <c r="O465" s="71"/>
      <c r="P465" s="71"/>
      <c r="Q465" s="71"/>
      <c r="R465" s="71"/>
      <c r="S465" s="71"/>
      <c r="T465" s="71"/>
      <c r="U465" s="71"/>
      <c r="V465" s="72"/>
      <c r="W465" s="73"/>
      <c r="X465" s="73"/>
      <c r="Y465" s="73"/>
      <c r="Z465" s="74"/>
      <c r="AA465" s="74"/>
      <c r="AB465" s="74"/>
    </row>
    <row r="466" spans="14:28" ht="17" customHeight="1">
      <c r="N466" s="71"/>
      <c r="O466" s="71"/>
      <c r="P466" s="71"/>
      <c r="Q466" s="71"/>
      <c r="R466" s="71"/>
      <c r="S466" s="71"/>
      <c r="T466" s="71"/>
      <c r="U466" s="71"/>
      <c r="V466" s="72"/>
      <c r="W466" s="73"/>
      <c r="X466" s="73"/>
      <c r="Y466" s="73"/>
      <c r="Z466" s="74"/>
      <c r="AA466" s="74"/>
      <c r="AB466" s="74"/>
    </row>
    <row r="467" spans="14:28" ht="17" customHeight="1">
      <c r="N467" s="71"/>
      <c r="O467" s="71"/>
      <c r="P467" s="71"/>
      <c r="Q467" s="71"/>
      <c r="R467" s="71"/>
      <c r="S467" s="71"/>
      <c r="T467" s="71"/>
      <c r="U467" s="71"/>
      <c r="V467" s="72"/>
      <c r="W467" s="73"/>
      <c r="X467" s="73"/>
      <c r="Y467" s="73"/>
      <c r="Z467" s="74"/>
      <c r="AA467" s="74"/>
      <c r="AB467" s="74"/>
    </row>
    <row r="468" spans="14:28" ht="17" customHeight="1">
      <c r="N468" s="71"/>
      <c r="O468" s="71"/>
      <c r="P468" s="71"/>
      <c r="Q468" s="71"/>
      <c r="R468" s="71"/>
      <c r="S468" s="71"/>
      <c r="T468" s="71"/>
      <c r="U468" s="71"/>
      <c r="V468" s="72"/>
      <c r="W468" s="73"/>
      <c r="X468" s="73"/>
      <c r="Y468" s="73"/>
      <c r="Z468" s="74"/>
      <c r="AA468" s="74"/>
      <c r="AB468" s="74"/>
    </row>
    <row r="469" spans="14:28" ht="17" customHeight="1">
      <c r="N469" s="71"/>
      <c r="O469" s="71"/>
      <c r="P469" s="71"/>
      <c r="Q469" s="71"/>
      <c r="R469" s="71"/>
      <c r="S469" s="71"/>
      <c r="T469" s="71"/>
      <c r="U469" s="71"/>
      <c r="V469" s="72"/>
      <c r="W469" s="73"/>
      <c r="X469" s="73"/>
      <c r="Y469" s="73"/>
      <c r="Z469" s="74"/>
      <c r="AA469" s="74"/>
      <c r="AB469" s="74"/>
    </row>
    <row r="470" spans="14:28" ht="17" customHeight="1">
      <c r="N470" s="71"/>
      <c r="O470" s="71"/>
      <c r="P470" s="71"/>
      <c r="Q470" s="71"/>
      <c r="R470" s="71"/>
      <c r="S470" s="71"/>
      <c r="T470" s="71"/>
      <c r="U470" s="71"/>
      <c r="V470" s="72"/>
      <c r="W470" s="73"/>
      <c r="X470" s="73"/>
      <c r="Y470" s="73"/>
      <c r="Z470" s="74"/>
      <c r="AA470" s="74"/>
      <c r="AB470" s="74"/>
    </row>
    <row r="471" spans="14:28" ht="17" customHeight="1">
      <c r="N471" s="71"/>
      <c r="O471" s="71"/>
      <c r="P471" s="71"/>
      <c r="Q471" s="71"/>
      <c r="R471" s="71"/>
      <c r="S471" s="71"/>
      <c r="T471" s="71"/>
      <c r="U471" s="71"/>
      <c r="V471" s="72"/>
      <c r="W471" s="73"/>
      <c r="X471" s="73"/>
      <c r="Y471" s="73"/>
      <c r="Z471" s="74"/>
      <c r="AA471" s="74"/>
      <c r="AB471" s="74"/>
    </row>
    <row r="472" spans="14:28" ht="17" customHeight="1">
      <c r="N472" s="71"/>
      <c r="O472" s="71"/>
      <c r="P472" s="71"/>
      <c r="Q472" s="71"/>
      <c r="R472" s="71"/>
      <c r="S472" s="71"/>
      <c r="T472" s="71"/>
      <c r="U472" s="71"/>
      <c r="V472" s="72"/>
      <c r="W472" s="73"/>
      <c r="X472" s="73"/>
      <c r="Y472" s="73"/>
      <c r="Z472" s="74"/>
      <c r="AA472" s="74"/>
      <c r="AB472" s="74"/>
    </row>
    <row r="473" spans="14:28" ht="17" customHeight="1">
      <c r="N473" s="71"/>
      <c r="O473" s="71"/>
      <c r="P473" s="71"/>
      <c r="Q473" s="71"/>
      <c r="R473" s="71"/>
      <c r="S473" s="71"/>
      <c r="T473" s="71"/>
      <c r="U473" s="71"/>
      <c r="V473" s="72"/>
      <c r="W473" s="73"/>
      <c r="X473" s="73"/>
      <c r="Y473" s="73"/>
      <c r="Z473" s="74"/>
      <c r="AA473" s="74"/>
      <c r="AB473" s="74"/>
    </row>
    <row r="474" spans="14:28" ht="17" customHeight="1">
      <c r="N474" s="71"/>
      <c r="O474" s="71"/>
      <c r="P474" s="71"/>
      <c r="Q474" s="71"/>
      <c r="R474" s="71"/>
      <c r="S474" s="71"/>
      <c r="T474" s="71"/>
      <c r="U474" s="71"/>
      <c r="V474" s="72"/>
      <c r="W474" s="73"/>
      <c r="X474" s="73"/>
      <c r="Y474" s="73"/>
      <c r="Z474" s="74"/>
      <c r="AA474" s="74"/>
      <c r="AB474" s="74"/>
    </row>
    <row r="475" spans="14:28" ht="17" customHeight="1">
      <c r="N475" s="71"/>
      <c r="O475" s="71"/>
      <c r="P475" s="71"/>
      <c r="Q475" s="71"/>
      <c r="R475" s="71"/>
      <c r="S475" s="71"/>
      <c r="T475" s="71"/>
      <c r="U475" s="71"/>
      <c r="V475" s="72"/>
      <c r="W475" s="73"/>
      <c r="X475" s="73"/>
      <c r="Y475" s="73"/>
      <c r="Z475" s="74"/>
      <c r="AA475" s="74"/>
      <c r="AB475" s="74"/>
    </row>
    <row r="476" spans="14:28" ht="17" customHeight="1">
      <c r="N476" s="71"/>
      <c r="O476" s="71"/>
      <c r="P476" s="71"/>
      <c r="Q476" s="71"/>
      <c r="R476" s="71"/>
      <c r="S476" s="71"/>
      <c r="T476" s="71"/>
      <c r="U476" s="71"/>
      <c r="V476" s="72"/>
      <c r="W476" s="73"/>
      <c r="X476" s="73"/>
      <c r="Y476" s="73"/>
      <c r="Z476" s="74"/>
      <c r="AA476" s="74"/>
      <c r="AB476" s="74"/>
    </row>
    <row r="477" spans="14:28" ht="17" customHeight="1">
      <c r="N477" s="71"/>
      <c r="O477" s="71"/>
      <c r="P477" s="71"/>
      <c r="Q477" s="71"/>
      <c r="R477" s="71"/>
      <c r="S477" s="71"/>
      <c r="T477" s="71"/>
      <c r="U477" s="71"/>
      <c r="V477" s="72"/>
      <c r="W477" s="73"/>
      <c r="X477" s="73"/>
      <c r="Y477" s="73"/>
      <c r="Z477" s="74"/>
      <c r="AA477" s="74"/>
      <c r="AB477" s="74"/>
    </row>
    <row r="478" spans="14:28" ht="17" customHeight="1">
      <c r="N478" s="71"/>
      <c r="O478" s="71"/>
      <c r="P478" s="71"/>
      <c r="Q478" s="71"/>
      <c r="R478" s="71"/>
      <c r="S478" s="71"/>
      <c r="T478" s="71"/>
      <c r="U478" s="71"/>
      <c r="V478" s="72"/>
      <c r="W478" s="73"/>
      <c r="X478" s="73"/>
      <c r="Y478" s="73"/>
      <c r="Z478" s="74"/>
      <c r="AA478" s="74"/>
      <c r="AB478" s="74"/>
    </row>
    <row r="479" spans="14:28" ht="17" customHeight="1">
      <c r="N479" s="71"/>
      <c r="O479" s="71"/>
      <c r="P479" s="71"/>
      <c r="Q479" s="71"/>
      <c r="R479" s="71"/>
      <c r="S479" s="71"/>
      <c r="T479" s="71"/>
      <c r="U479" s="71"/>
      <c r="V479" s="72"/>
      <c r="W479" s="73"/>
      <c r="X479" s="73"/>
      <c r="Y479" s="73"/>
      <c r="Z479" s="74"/>
      <c r="AA479" s="74"/>
      <c r="AB479" s="74"/>
    </row>
    <row r="480" spans="14:28" ht="17" customHeight="1">
      <c r="N480" s="71"/>
      <c r="O480" s="71"/>
      <c r="P480" s="71"/>
      <c r="Q480" s="71"/>
      <c r="R480" s="71"/>
      <c r="S480" s="71"/>
      <c r="T480" s="71"/>
      <c r="U480" s="71"/>
      <c r="V480" s="72"/>
      <c r="W480" s="73"/>
      <c r="X480" s="73"/>
      <c r="Y480" s="73"/>
      <c r="Z480" s="74"/>
      <c r="AA480" s="74"/>
      <c r="AB480" s="74"/>
    </row>
    <row r="481" spans="14:28" ht="17" customHeight="1">
      <c r="N481" s="71"/>
      <c r="O481" s="71"/>
      <c r="P481" s="71"/>
      <c r="Q481" s="71"/>
      <c r="R481" s="71"/>
      <c r="S481" s="71"/>
      <c r="T481" s="71"/>
      <c r="U481" s="71"/>
      <c r="V481" s="72"/>
      <c r="W481" s="73"/>
      <c r="X481" s="73"/>
      <c r="Y481" s="73"/>
      <c r="Z481" s="74"/>
      <c r="AA481" s="74"/>
      <c r="AB481" s="74"/>
    </row>
    <row r="482" spans="14:28" ht="17" customHeight="1">
      <c r="N482" s="71"/>
      <c r="O482" s="71"/>
      <c r="P482" s="71"/>
      <c r="Q482" s="71"/>
      <c r="R482" s="71"/>
      <c r="S482" s="71"/>
      <c r="T482" s="71"/>
      <c r="U482" s="71"/>
      <c r="V482" s="72"/>
      <c r="W482" s="73"/>
      <c r="X482" s="73"/>
      <c r="Y482" s="73"/>
      <c r="Z482" s="74"/>
      <c r="AA482" s="74"/>
      <c r="AB482" s="74"/>
    </row>
    <row r="483" spans="14:28" ht="17" customHeight="1">
      <c r="N483" s="71"/>
      <c r="O483" s="71"/>
      <c r="P483" s="71"/>
      <c r="Q483" s="71"/>
      <c r="R483" s="71"/>
      <c r="S483" s="71"/>
      <c r="T483" s="71"/>
      <c r="U483" s="71"/>
      <c r="V483" s="72"/>
      <c r="W483" s="73"/>
      <c r="X483" s="73"/>
      <c r="Y483" s="73"/>
      <c r="Z483" s="74"/>
      <c r="AA483" s="74"/>
      <c r="AB483" s="74"/>
    </row>
    <row r="484" spans="14:28" ht="17" customHeight="1">
      <c r="N484" s="71"/>
      <c r="O484" s="71"/>
      <c r="P484" s="71"/>
      <c r="Q484" s="71"/>
      <c r="R484" s="71"/>
      <c r="S484" s="71"/>
      <c r="T484" s="71"/>
      <c r="U484" s="71"/>
      <c r="V484" s="72"/>
      <c r="W484" s="73"/>
      <c r="X484" s="73"/>
      <c r="Y484" s="73"/>
      <c r="Z484" s="74"/>
      <c r="AA484" s="74"/>
      <c r="AB484" s="74"/>
    </row>
    <row r="485" spans="14:28" ht="17" customHeight="1">
      <c r="N485" s="71"/>
      <c r="O485" s="71"/>
      <c r="P485" s="71"/>
      <c r="Q485" s="71"/>
      <c r="R485" s="71"/>
      <c r="S485" s="71"/>
      <c r="T485" s="71"/>
      <c r="U485" s="71"/>
      <c r="V485" s="72"/>
      <c r="W485" s="73"/>
      <c r="X485" s="73"/>
      <c r="Y485" s="73"/>
      <c r="Z485" s="74"/>
      <c r="AA485" s="74"/>
      <c r="AB485" s="74"/>
    </row>
    <row r="486" spans="14:28" ht="17" customHeight="1">
      <c r="N486" s="71"/>
      <c r="O486" s="71"/>
      <c r="P486" s="71"/>
      <c r="Q486" s="71"/>
      <c r="R486" s="71"/>
      <c r="S486" s="71"/>
      <c r="T486" s="71"/>
      <c r="U486" s="71"/>
      <c r="V486" s="72"/>
      <c r="W486" s="73"/>
      <c r="X486" s="73"/>
      <c r="Y486" s="73"/>
      <c r="Z486" s="74"/>
      <c r="AA486" s="74"/>
      <c r="AB486" s="74"/>
    </row>
    <row r="487" spans="14:28" ht="17" customHeight="1">
      <c r="N487" s="71"/>
      <c r="O487" s="71"/>
      <c r="P487" s="71"/>
      <c r="Q487" s="71"/>
      <c r="R487" s="71"/>
      <c r="S487" s="71"/>
      <c r="T487" s="71"/>
      <c r="U487" s="71"/>
      <c r="V487" s="72"/>
      <c r="W487" s="73"/>
      <c r="X487" s="73"/>
      <c r="Y487" s="73"/>
      <c r="Z487" s="74"/>
      <c r="AA487" s="74"/>
      <c r="AB487" s="74"/>
    </row>
    <row r="488" spans="14:28" ht="17" customHeight="1">
      <c r="N488" s="71"/>
      <c r="O488" s="71"/>
      <c r="P488" s="71"/>
      <c r="Q488" s="71"/>
      <c r="R488" s="71"/>
      <c r="S488" s="71"/>
      <c r="T488" s="71"/>
      <c r="U488" s="71"/>
      <c r="V488" s="72"/>
      <c r="W488" s="73"/>
      <c r="X488" s="73"/>
      <c r="Y488" s="73"/>
      <c r="Z488" s="74"/>
      <c r="AA488" s="74"/>
      <c r="AB488" s="74"/>
    </row>
    <row r="489" spans="14:28" ht="17" customHeight="1">
      <c r="N489" s="71"/>
      <c r="O489" s="71"/>
      <c r="P489" s="71"/>
      <c r="Q489" s="71"/>
      <c r="R489" s="71"/>
      <c r="S489" s="71"/>
      <c r="T489" s="71"/>
      <c r="U489" s="71"/>
      <c r="V489" s="72"/>
      <c r="W489" s="73"/>
      <c r="X489" s="73"/>
      <c r="Y489" s="73"/>
      <c r="Z489" s="74"/>
      <c r="AA489" s="74"/>
      <c r="AB489" s="74"/>
    </row>
    <row r="490" spans="14:28" ht="17" customHeight="1">
      <c r="N490" s="71"/>
      <c r="O490" s="71"/>
      <c r="P490" s="71"/>
      <c r="Q490" s="71"/>
      <c r="R490" s="71"/>
      <c r="S490" s="71"/>
      <c r="T490" s="71"/>
      <c r="U490" s="71"/>
      <c r="V490" s="72"/>
      <c r="W490" s="73"/>
      <c r="X490" s="73"/>
      <c r="Y490" s="73"/>
      <c r="Z490" s="74"/>
      <c r="AA490" s="74"/>
      <c r="AB490" s="74"/>
    </row>
    <row r="491" spans="14:28" ht="17" customHeight="1">
      <c r="N491" s="71"/>
      <c r="O491" s="71"/>
      <c r="P491" s="71"/>
      <c r="Q491" s="71"/>
      <c r="R491" s="71"/>
      <c r="S491" s="71"/>
      <c r="T491" s="71"/>
      <c r="U491" s="71"/>
      <c r="V491" s="72"/>
      <c r="W491" s="73"/>
      <c r="X491" s="73"/>
      <c r="Y491" s="73"/>
      <c r="Z491" s="74"/>
      <c r="AA491" s="74"/>
      <c r="AB491" s="74"/>
    </row>
    <row r="492" spans="14:28" ht="17" customHeight="1">
      <c r="N492" s="71"/>
      <c r="O492" s="71"/>
      <c r="P492" s="71"/>
      <c r="Q492" s="71"/>
      <c r="R492" s="71"/>
      <c r="S492" s="71"/>
      <c r="T492" s="71"/>
      <c r="U492" s="71"/>
      <c r="V492" s="72"/>
      <c r="W492" s="73"/>
      <c r="X492" s="73"/>
      <c r="Y492" s="73"/>
      <c r="Z492" s="74"/>
      <c r="AA492" s="74"/>
      <c r="AB492" s="74"/>
    </row>
    <row r="493" spans="14:28" ht="17" customHeight="1">
      <c r="N493" s="71"/>
      <c r="O493" s="71"/>
      <c r="P493" s="71"/>
      <c r="Q493" s="71"/>
      <c r="R493" s="71"/>
      <c r="S493" s="71"/>
      <c r="T493" s="71"/>
      <c r="U493" s="71"/>
      <c r="V493" s="72"/>
      <c r="W493" s="73"/>
      <c r="X493" s="73"/>
      <c r="Y493" s="73"/>
      <c r="Z493" s="74"/>
      <c r="AA493" s="74"/>
      <c r="AB493" s="74"/>
    </row>
    <row r="494" spans="14:28" ht="17" customHeight="1">
      <c r="N494" s="71"/>
      <c r="O494" s="71"/>
      <c r="P494" s="71"/>
      <c r="Q494" s="71"/>
      <c r="R494" s="71"/>
      <c r="S494" s="71"/>
      <c r="T494" s="71"/>
      <c r="U494" s="71"/>
      <c r="V494" s="72"/>
      <c r="W494" s="73"/>
      <c r="X494" s="73"/>
      <c r="Y494" s="73"/>
      <c r="Z494" s="74"/>
      <c r="AA494" s="74"/>
      <c r="AB494" s="74"/>
    </row>
    <row r="495" spans="14:28" ht="17" customHeight="1">
      <c r="N495" s="71"/>
      <c r="O495" s="71"/>
      <c r="P495" s="71"/>
      <c r="Q495" s="71"/>
      <c r="R495" s="71"/>
      <c r="S495" s="71"/>
      <c r="T495" s="71"/>
      <c r="U495" s="71"/>
      <c r="V495" s="72"/>
      <c r="W495" s="73"/>
      <c r="X495" s="73"/>
      <c r="Y495" s="73"/>
      <c r="Z495" s="74"/>
      <c r="AA495" s="74"/>
      <c r="AB495" s="74"/>
    </row>
    <row r="496" spans="14:28" ht="17" customHeight="1">
      <c r="N496" s="71"/>
      <c r="O496" s="71"/>
      <c r="P496" s="71"/>
      <c r="Q496" s="71"/>
      <c r="R496" s="71"/>
      <c r="S496" s="71"/>
      <c r="T496" s="71"/>
      <c r="U496" s="71"/>
      <c r="V496" s="72"/>
      <c r="W496" s="73"/>
      <c r="X496" s="73"/>
      <c r="Y496" s="73"/>
      <c r="Z496" s="74"/>
      <c r="AA496" s="74"/>
      <c r="AB496" s="74"/>
    </row>
    <row r="497" spans="14:28" ht="17" customHeight="1">
      <c r="N497" s="71"/>
      <c r="O497" s="71"/>
      <c r="P497" s="71"/>
      <c r="Q497" s="71"/>
      <c r="R497" s="71"/>
      <c r="S497" s="71"/>
      <c r="T497" s="71"/>
      <c r="U497" s="71"/>
      <c r="V497" s="72"/>
      <c r="W497" s="73"/>
      <c r="X497" s="73"/>
      <c r="Y497" s="73"/>
      <c r="Z497" s="74"/>
      <c r="AA497" s="74"/>
      <c r="AB497" s="74"/>
    </row>
    <row r="498" spans="14:28" ht="17" customHeight="1">
      <c r="N498" s="71"/>
      <c r="O498" s="71"/>
      <c r="P498" s="71"/>
      <c r="Q498" s="71"/>
      <c r="R498" s="71"/>
      <c r="S498" s="71"/>
      <c r="T498" s="71"/>
      <c r="U498" s="71"/>
      <c r="V498" s="72"/>
      <c r="W498" s="73"/>
      <c r="X498" s="73"/>
      <c r="Y498" s="73"/>
      <c r="Z498" s="74"/>
      <c r="AA498" s="74"/>
      <c r="AB498" s="74"/>
    </row>
    <row r="499" spans="14:28" ht="17" customHeight="1">
      <c r="N499" s="71"/>
      <c r="O499" s="71"/>
      <c r="P499" s="71"/>
      <c r="Q499" s="71"/>
      <c r="R499" s="71"/>
      <c r="S499" s="71"/>
      <c r="T499" s="71"/>
      <c r="U499" s="71"/>
      <c r="V499" s="72"/>
      <c r="W499" s="73"/>
      <c r="X499" s="73"/>
      <c r="Y499" s="73"/>
      <c r="Z499" s="74"/>
      <c r="AA499" s="74"/>
      <c r="AB499" s="74"/>
    </row>
    <row r="500" spans="14:28" ht="17" customHeight="1">
      <c r="N500" s="71"/>
      <c r="O500" s="71"/>
      <c r="P500" s="71"/>
      <c r="Q500" s="71"/>
      <c r="R500" s="71"/>
      <c r="S500" s="71"/>
      <c r="T500" s="71"/>
      <c r="U500" s="71"/>
      <c r="V500" s="72"/>
      <c r="W500" s="73"/>
      <c r="X500" s="73"/>
      <c r="Y500" s="73"/>
      <c r="Z500" s="74"/>
      <c r="AA500" s="74"/>
      <c r="AB500" s="74"/>
    </row>
    <row r="501" spans="14:28" ht="17" customHeight="1">
      <c r="N501" s="71"/>
      <c r="O501" s="71"/>
      <c r="P501" s="71"/>
      <c r="Q501" s="71"/>
      <c r="R501" s="71"/>
      <c r="S501" s="71"/>
      <c r="T501" s="71"/>
      <c r="U501" s="71"/>
      <c r="V501" s="72"/>
      <c r="W501" s="73"/>
      <c r="X501" s="73"/>
      <c r="Y501" s="73"/>
      <c r="Z501" s="74"/>
      <c r="AA501" s="74"/>
      <c r="AB501" s="74"/>
    </row>
    <row r="502" spans="14:28" ht="17" customHeight="1">
      <c r="N502" s="71"/>
      <c r="O502" s="71"/>
      <c r="P502" s="71"/>
      <c r="Q502" s="71"/>
      <c r="R502" s="71"/>
      <c r="S502" s="71"/>
      <c r="T502" s="71"/>
      <c r="U502" s="71"/>
      <c r="V502" s="72"/>
      <c r="W502" s="73"/>
      <c r="X502" s="73"/>
      <c r="Y502" s="73"/>
      <c r="Z502" s="74"/>
      <c r="AA502" s="74"/>
      <c r="AB502" s="74"/>
    </row>
    <row r="503" spans="14:28" ht="17" customHeight="1">
      <c r="N503" s="71"/>
      <c r="O503" s="71"/>
      <c r="P503" s="71"/>
      <c r="Q503" s="71"/>
      <c r="R503" s="71"/>
      <c r="S503" s="71"/>
      <c r="T503" s="71"/>
      <c r="U503" s="71"/>
      <c r="V503" s="72"/>
      <c r="W503" s="73"/>
      <c r="X503" s="73"/>
      <c r="Y503" s="73"/>
      <c r="Z503" s="74"/>
      <c r="AA503" s="74"/>
      <c r="AB503" s="74"/>
    </row>
    <row r="504" spans="14:28" ht="17" customHeight="1">
      <c r="N504" s="71"/>
      <c r="O504" s="71"/>
      <c r="P504" s="71"/>
      <c r="Q504" s="71"/>
      <c r="R504" s="71"/>
      <c r="S504" s="71"/>
      <c r="T504" s="71"/>
      <c r="U504" s="71"/>
      <c r="V504" s="72"/>
      <c r="W504" s="73"/>
      <c r="X504" s="73"/>
      <c r="Y504" s="73"/>
      <c r="Z504" s="74"/>
      <c r="AA504" s="74"/>
      <c r="AB504" s="74"/>
    </row>
    <row r="505" spans="14:28" ht="17" customHeight="1">
      <c r="N505" s="71"/>
      <c r="O505" s="71"/>
      <c r="P505" s="71"/>
      <c r="Q505" s="71"/>
      <c r="R505" s="71"/>
      <c r="S505" s="71"/>
      <c r="T505" s="71"/>
      <c r="U505" s="71"/>
      <c r="V505" s="72"/>
      <c r="W505" s="73"/>
      <c r="X505" s="73"/>
      <c r="Y505" s="73"/>
      <c r="Z505" s="74"/>
      <c r="AA505" s="74"/>
      <c r="AB505" s="74"/>
    </row>
    <row r="506" spans="14:28" ht="17" customHeight="1">
      <c r="N506" s="71"/>
      <c r="O506" s="71"/>
      <c r="P506" s="71"/>
      <c r="Q506" s="71"/>
      <c r="R506" s="71"/>
      <c r="S506" s="71"/>
      <c r="T506" s="71"/>
      <c r="U506" s="71"/>
      <c r="V506" s="72"/>
      <c r="W506" s="73"/>
      <c r="X506" s="73"/>
      <c r="Y506" s="73"/>
      <c r="Z506" s="74"/>
      <c r="AA506" s="74"/>
      <c r="AB506" s="74"/>
    </row>
    <row r="507" spans="14:28" ht="17" customHeight="1">
      <c r="N507" s="71"/>
      <c r="O507" s="71"/>
      <c r="P507" s="71"/>
      <c r="Q507" s="71"/>
      <c r="R507" s="71"/>
      <c r="S507" s="71"/>
      <c r="T507" s="71"/>
      <c r="U507" s="71"/>
      <c r="V507" s="72"/>
      <c r="W507" s="73"/>
      <c r="X507" s="73"/>
      <c r="Y507" s="73"/>
      <c r="Z507" s="74"/>
      <c r="AA507" s="74"/>
      <c r="AB507" s="74"/>
    </row>
    <row r="508" spans="14:28" ht="17" customHeight="1">
      <c r="N508" s="71"/>
      <c r="O508" s="71"/>
      <c r="P508" s="71"/>
      <c r="Q508" s="71"/>
      <c r="R508" s="71"/>
      <c r="S508" s="71"/>
      <c r="T508" s="71"/>
      <c r="U508" s="71"/>
      <c r="V508" s="72"/>
      <c r="W508" s="73"/>
      <c r="X508" s="73"/>
      <c r="Y508" s="73"/>
      <c r="Z508" s="74"/>
      <c r="AA508" s="74"/>
      <c r="AB508" s="74"/>
    </row>
    <row r="509" spans="14:28" ht="17" customHeight="1">
      <c r="N509" s="71"/>
      <c r="O509" s="71"/>
      <c r="P509" s="71"/>
      <c r="Q509" s="71"/>
      <c r="R509" s="71"/>
      <c r="S509" s="71"/>
      <c r="T509" s="71"/>
      <c r="U509" s="71"/>
      <c r="V509" s="72"/>
      <c r="W509" s="73"/>
      <c r="X509" s="73"/>
      <c r="Y509" s="73"/>
      <c r="Z509" s="74"/>
      <c r="AA509" s="74"/>
      <c r="AB509" s="74"/>
    </row>
    <row r="510" spans="14:28" ht="17" customHeight="1">
      <c r="N510" s="71"/>
      <c r="O510" s="71"/>
      <c r="P510" s="71"/>
      <c r="Q510" s="71"/>
      <c r="R510" s="71"/>
      <c r="S510" s="71"/>
      <c r="T510" s="71"/>
      <c r="U510" s="71"/>
      <c r="V510" s="72"/>
      <c r="W510" s="73"/>
      <c r="X510" s="73"/>
      <c r="Y510" s="73"/>
      <c r="Z510" s="74"/>
      <c r="AA510" s="74"/>
      <c r="AB510" s="74"/>
    </row>
    <row r="511" spans="14:28" ht="17" customHeight="1">
      <c r="N511" s="71"/>
      <c r="O511" s="71"/>
      <c r="P511" s="71"/>
      <c r="Q511" s="71"/>
      <c r="R511" s="71"/>
      <c r="S511" s="71"/>
      <c r="T511" s="71"/>
      <c r="U511" s="71"/>
      <c r="V511" s="72"/>
      <c r="W511" s="73"/>
      <c r="X511" s="73"/>
      <c r="Y511" s="73"/>
      <c r="Z511" s="74"/>
      <c r="AA511" s="74"/>
      <c r="AB511" s="74"/>
    </row>
    <row r="512" spans="14:28" ht="17" customHeight="1">
      <c r="N512" s="71"/>
      <c r="O512" s="71"/>
      <c r="P512" s="71"/>
      <c r="Q512" s="71"/>
      <c r="R512" s="71"/>
      <c r="S512" s="71"/>
      <c r="T512" s="71"/>
      <c r="U512" s="71"/>
      <c r="V512" s="72"/>
      <c r="W512" s="73"/>
      <c r="X512" s="73"/>
      <c r="Y512" s="73"/>
      <c r="Z512" s="74"/>
      <c r="AA512" s="74"/>
      <c r="AB512" s="74"/>
    </row>
    <row r="513" spans="14:28" ht="17" customHeight="1">
      <c r="N513" s="71"/>
      <c r="O513" s="71"/>
      <c r="P513" s="71"/>
      <c r="Q513" s="71"/>
      <c r="R513" s="71"/>
      <c r="S513" s="71"/>
      <c r="T513" s="71"/>
      <c r="U513" s="71"/>
      <c r="V513" s="72"/>
      <c r="W513" s="73"/>
      <c r="X513" s="73"/>
      <c r="Y513" s="73"/>
      <c r="Z513" s="74"/>
      <c r="AA513" s="74"/>
      <c r="AB513" s="74"/>
    </row>
    <row r="514" spans="14:28" ht="17" customHeight="1">
      <c r="N514" s="71"/>
      <c r="O514" s="71"/>
      <c r="P514" s="71"/>
      <c r="Q514" s="71"/>
      <c r="R514" s="71"/>
      <c r="S514" s="71"/>
      <c r="T514" s="71"/>
      <c r="U514" s="71"/>
      <c r="V514" s="72"/>
      <c r="W514" s="73"/>
      <c r="X514" s="73"/>
      <c r="Y514" s="73"/>
      <c r="Z514" s="74"/>
      <c r="AA514" s="74"/>
      <c r="AB514" s="74"/>
    </row>
    <row r="515" spans="14:28" ht="17" customHeight="1">
      <c r="N515" s="71"/>
      <c r="O515" s="71"/>
      <c r="P515" s="71"/>
      <c r="Q515" s="71"/>
      <c r="R515" s="71"/>
      <c r="S515" s="71"/>
      <c r="T515" s="71"/>
      <c r="U515" s="71"/>
      <c r="V515" s="72"/>
      <c r="W515" s="73"/>
      <c r="X515" s="73"/>
      <c r="Y515" s="73"/>
      <c r="Z515" s="74"/>
      <c r="AA515" s="74"/>
      <c r="AB515" s="74"/>
    </row>
    <row r="516" spans="14:28" ht="17" customHeight="1">
      <c r="N516" s="71"/>
      <c r="O516" s="71"/>
      <c r="P516" s="71"/>
      <c r="Q516" s="71"/>
      <c r="R516" s="71"/>
      <c r="S516" s="71"/>
      <c r="T516" s="71"/>
      <c r="U516" s="71"/>
      <c r="V516" s="72"/>
      <c r="W516" s="73"/>
      <c r="X516" s="73"/>
      <c r="Y516" s="73"/>
      <c r="Z516" s="74"/>
      <c r="AA516" s="74"/>
      <c r="AB516" s="74"/>
    </row>
    <row r="517" spans="14:28" ht="17" customHeight="1">
      <c r="N517" s="71"/>
      <c r="O517" s="71"/>
      <c r="P517" s="71"/>
      <c r="Q517" s="71"/>
      <c r="R517" s="71"/>
      <c r="S517" s="71"/>
      <c r="T517" s="71"/>
      <c r="U517" s="71"/>
      <c r="V517" s="72"/>
      <c r="W517" s="73"/>
      <c r="X517" s="73"/>
      <c r="Y517" s="73"/>
      <c r="Z517" s="74"/>
      <c r="AA517" s="74"/>
      <c r="AB517" s="74"/>
    </row>
    <row r="518" spans="14:28" ht="17" customHeight="1">
      <c r="N518" s="71"/>
      <c r="O518" s="71"/>
      <c r="P518" s="71"/>
      <c r="Q518" s="71"/>
      <c r="R518" s="71"/>
      <c r="S518" s="71"/>
      <c r="T518" s="71"/>
      <c r="U518" s="71"/>
      <c r="V518" s="72"/>
      <c r="W518" s="73"/>
      <c r="X518" s="73"/>
      <c r="Y518" s="73"/>
      <c r="Z518" s="74"/>
      <c r="AA518" s="74"/>
      <c r="AB518" s="74"/>
    </row>
    <row r="519" spans="14:28" ht="17" customHeight="1">
      <c r="N519" s="71"/>
      <c r="O519" s="71"/>
      <c r="P519" s="71"/>
      <c r="Q519" s="71"/>
      <c r="R519" s="71"/>
      <c r="S519" s="71"/>
      <c r="T519" s="71"/>
      <c r="U519" s="71"/>
      <c r="V519" s="72"/>
      <c r="W519" s="73"/>
      <c r="X519" s="73"/>
      <c r="Y519" s="73"/>
      <c r="Z519" s="74"/>
      <c r="AA519" s="74"/>
      <c r="AB519" s="74"/>
    </row>
    <row r="520" spans="14:28" ht="17" customHeight="1">
      <c r="N520" s="71"/>
      <c r="O520" s="71"/>
      <c r="P520" s="71"/>
      <c r="Q520" s="71"/>
      <c r="R520" s="71"/>
      <c r="S520" s="71"/>
      <c r="T520" s="71"/>
      <c r="U520" s="71"/>
      <c r="V520" s="72"/>
      <c r="W520" s="73"/>
      <c r="X520" s="73"/>
      <c r="Y520" s="73"/>
      <c r="Z520" s="74"/>
      <c r="AA520" s="74"/>
      <c r="AB520" s="74"/>
    </row>
    <row r="521" spans="14:28" ht="17" customHeight="1">
      <c r="N521" s="71"/>
      <c r="O521" s="71"/>
      <c r="P521" s="71"/>
      <c r="Q521" s="71"/>
      <c r="R521" s="71"/>
      <c r="S521" s="71"/>
      <c r="T521" s="71"/>
      <c r="U521" s="71"/>
      <c r="V521" s="72"/>
      <c r="W521" s="73"/>
      <c r="X521" s="73"/>
      <c r="Y521" s="73"/>
      <c r="Z521" s="74"/>
      <c r="AA521" s="74"/>
      <c r="AB521" s="74"/>
    </row>
    <row r="522" spans="14:28" ht="17" customHeight="1">
      <c r="N522" s="71"/>
      <c r="O522" s="71"/>
      <c r="P522" s="71"/>
      <c r="Q522" s="71"/>
      <c r="R522" s="71"/>
      <c r="S522" s="71"/>
      <c r="T522" s="71"/>
      <c r="U522" s="71"/>
      <c r="V522" s="72"/>
      <c r="W522" s="73"/>
      <c r="X522" s="73"/>
      <c r="Y522" s="73"/>
      <c r="Z522" s="74"/>
      <c r="AA522" s="74"/>
      <c r="AB522" s="74"/>
    </row>
    <row r="523" spans="14:28" ht="17" customHeight="1">
      <c r="N523" s="71"/>
      <c r="O523" s="71"/>
      <c r="P523" s="71"/>
      <c r="Q523" s="71"/>
      <c r="R523" s="71"/>
      <c r="S523" s="71"/>
      <c r="T523" s="71"/>
      <c r="U523" s="71"/>
      <c r="V523" s="72"/>
      <c r="W523" s="73"/>
      <c r="X523" s="73"/>
      <c r="Y523" s="73"/>
      <c r="Z523" s="74"/>
      <c r="AA523" s="74"/>
      <c r="AB523" s="74"/>
    </row>
    <row r="524" spans="14:28" ht="17" customHeight="1">
      <c r="N524" s="71"/>
      <c r="O524" s="71"/>
      <c r="P524" s="71"/>
      <c r="Q524" s="71"/>
      <c r="R524" s="71"/>
      <c r="S524" s="71"/>
      <c r="T524" s="71"/>
      <c r="U524" s="71"/>
      <c r="V524" s="72"/>
      <c r="W524" s="73"/>
      <c r="X524" s="73"/>
      <c r="Y524" s="73"/>
      <c r="Z524" s="74"/>
      <c r="AA524" s="74"/>
      <c r="AB524" s="74"/>
    </row>
    <row r="525" spans="14:28" ht="17" customHeight="1">
      <c r="N525" s="71"/>
      <c r="O525" s="71"/>
      <c r="P525" s="71"/>
      <c r="Q525" s="71"/>
      <c r="R525" s="71"/>
      <c r="S525" s="71"/>
      <c r="T525" s="71"/>
      <c r="U525" s="71"/>
      <c r="V525" s="72"/>
      <c r="W525" s="73"/>
      <c r="X525" s="73"/>
      <c r="Y525" s="73"/>
      <c r="Z525" s="74"/>
      <c r="AA525" s="74"/>
      <c r="AB525" s="74"/>
    </row>
    <row r="526" spans="14:28" ht="17" customHeight="1">
      <c r="N526" s="71"/>
      <c r="O526" s="71"/>
      <c r="P526" s="71"/>
      <c r="Q526" s="71"/>
      <c r="R526" s="71"/>
      <c r="S526" s="71"/>
      <c r="T526" s="71"/>
      <c r="U526" s="71"/>
      <c r="V526" s="72"/>
      <c r="W526" s="73"/>
      <c r="X526" s="73"/>
      <c r="Y526" s="73"/>
      <c r="Z526" s="74"/>
      <c r="AA526" s="74"/>
      <c r="AB526" s="74"/>
    </row>
    <row r="527" spans="14:28" ht="17" customHeight="1">
      <c r="N527" s="71"/>
      <c r="O527" s="71"/>
      <c r="P527" s="71"/>
      <c r="Q527" s="71"/>
      <c r="R527" s="71"/>
      <c r="S527" s="71"/>
      <c r="T527" s="71"/>
      <c r="U527" s="71"/>
      <c r="V527" s="72"/>
      <c r="W527" s="73"/>
      <c r="X527" s="73"/>
      <c r="Y527" s="73"/>
      <c r="Z527" s="74"/>
      <c r="AA527" s="74"/>
      <c r="AB527" s="74"/>
    </row>
    <row r="528" spans="14:28" ht="17" customHeight="1">
      <c r="N528" s="71"/>
      <c r="O528" s="71"/>
      <c r="P528" s="71"/>
      <c r="Q528" s="71"/>
      <c r="R528" s="71"/>
      <c r="S528" s="71"/>
      <c r="T528" s="71"/>
      <c r="U528" s="71"/>
      <c r="V528" s="72"/>
      <c r="W528" s="73"/>
      <c r="X528" s="73"/>
      <c r="Y528" s="73"/>
      <c r="Z528" s="74"/>
      <c r="AA528" s="74"/>
      <c r="AB528" s="74"/>
    </row>
    <row r="529" spans="14:28" ht="17" customHeight="1">
      <c r="N529" s="71"/>
      <c r="O529" s="71"/>
      <c r="P529" s="71"/>
      <c r="Q529" s="71"/>
      <c r="R529" s="71"/>
      <c r="S529" s="71"/>
      <c r="T529" s="71"/>
      <c r="U529" s="71"/>
      <c r="V529" s="72"/>
      <c r="W529" s="73"/>
      <c r="X529" s="73"/>
      <c r="Y529" s="73"/>
      <c r="Z529" s="74"/>
      <c r="AA529" s="74"/>
      <c r="AB529" s="74"/>
    </row>
    <row r="530" spans="14:28" ht="17" customHeight="1">
      <c r="N530" s="71"/>
      <c r="O530" s="71"/>
      <c r="P530" s="71"/>
      <c r="Q530" s="71"/>
      <c r="R530" s="71"/>
      <c r="S530" s="71"/>
      <c r="T530" s="71"/>
      <c r="U530" s="71"/>
      <c r="V530" s="72"/>
      <c r="W530" s="73"/>
      <c r="X530" s="73"/>
      <c r="Y530" s="73"/>
      <c r="Z530" s="74"/>
      <c r="AA530" s="74"/>
      <c r="AB530" s="74"/>
    </row>
    <row r="531" spans="14:28" ht="17" customHeight="1">
      <c r="N531" s="71"/>
      <c r="O531" s="71"/>
      <c r="P531" s="71"/>
      <c r="Q531" s="71"/>
      <c r="R531" s="71"/>
      <c r="S531" s="71"/>
      <c r="T531" s="71"/>
      <c r="U531" s="71"/>
      <c r="V531" s="72"/>
      <c r="W531" s="73"/>
      <c r="X531" s="73"/>
      <c r="Y531" s="73"/>
      <c r="Z531" s="74"/>
      <c r="AA531" s="74"/>
      <c r="AB531" s="74"/>
    </row>
    <row r="532" spans="14:28" ht="17" customHeight="1">
      <c r="N532" s="71"/>
      <c r="O532" s="71"/>
      <c r="P532" s="71"/>
      <c r="Q532" s="71"/>
      <c r="R532" s="71"/>
      <c r="S532" s="71"/>
      <c r="T532" s="71"/>
      <c r="U532" s="71"/>
      <c r="V532" s="72"/>
      <c r="W532" s="73"/>
      <c r="X532" s="73"/>
      <c r="Y532" s="73"/>
      <c r="Z532" s="74"/>
      <c r="AA532" s="74"/>
      <c r="AB532" s="74"/>
    </row>
    <row r="533" spans="14:28" ht="17" customHeight="1">
      <c r="N533" s="71"/>
      <c r="O533" s="71"/>
      <c r="P533" s="71"/>
      <c r="Q533" s="71"/>
      <c r="R533" s="71"/>
      <c r="S533" s="71"/>
      <c r="T533" s="71"/>
      <c r="U533" s="71"/>
      <c r="V533" s="72"/>
      <c r="W533" s="73"/>
      <c r="X533" s="73"/>
      <c r="Y533" s="73"/>
      <c r="Z533" s="74"/>
      <c r="AA533" s="74"/>
      <c r="AB533" s="74"/>
    </row>
    <row r="534" spans="14:28" ht="17" customHeight="1">
      <c r="N534" s="71"/>
      <c r="O534" s="71"/>
      <c r="P534" s="71"/>
      <c r="Q534" s="71"/>
      <c r="R534" s="71"/>
      <c r="S534" s="71"/>
      <c r="T534" s="71"/>
      <c r="U534" s="71"/>
      <c r="V534" s="72"/>
      <c r="W534" s="73"/>
      <c r="X534" s="73"/>
      <c r="Y534" s="73"/>
      <c r="Z534" s="74"/>
      <c r="AA534" s="74"/>
      <c r="AB534" s="74"/>
    </row>
    <row r="535" spans="14:28" ht="17" customHeight="1">
      <c r="N535" s="71"/>
      <c r="O535" s="71"/>
      <c r="P535" s="71"/>
      <c r="Q535" s="71"/>
      <c r="R535" s="71"/>
      <c r="S535" s="71"/>
      <c r="T535" s="71"/>
      <c r="U535" s="71"/>
      <c r="V535" s="72"/>
      <c r="W535" s="73"/>
      <c r="X535" s="73"/>
      <c r="Y535" s="73"/>
      <c r="Z535" s="74"/>
      <c r="AA535" s="74"/>
      <c r="AB535" s="74"/>
    </row>
    <row r="536" spans="14:28" ht="17" customHeight="1">
      <c r="N536" s="71"/>
      <c r="O536" s="71"/>
      <c r="P536" s="71"/>
      <c r="Q536" s="71"/>
      <c r="R536" s="71"/>
      <c r="S536" s="71"/>
      <c r="T536" s="71"/>
      <c r="U536" s="71"/>
      <c r="V536" s="72"/>
      <c r="W536" s="73"/>
      <c r="X536" s="73"/>
      <c r="Y536" s="73"/>
      <c r="Z536" s="74"/>
      <c r="AA536" s="74"/>
      <c r="AB536" s="74"/>
    </row>
    <row r="537" spans="14:28" ht="17" customHeight="1">
      <c r="N537" s="71"/>
      <c r="O537" s="71"/>
      <c r="P537" s="71"/>
      <c r="Q537" s="71"/>
      <c r="R537" s="71"/>
      <c r="S537" s="71"/>
      <c r="T537" s="71"/>
      <c r="U537" s="71"/>
      <c r="V537" s="72"/>
      <c r="W537" s="73"/>
      <c r="X537" s="73"/>
      <c r="Y537" s="73"/>
      <c r="Z537" s="74"/>
      <c r="AA537" s="74"/>
      <c r="AB537" s="74"/>
    </row>
    <row r="538" spans="14:28" ht="17" customHeight="1">
      <c r="N538" s="71"/>
      <c r="O538" s="71"/>
      <c r="P538" s="71"/>
      <c r="Q538" s="71"/>
      <c r="R538" s="71"/>
      <c r="S538" s="71"/>
      <c r="T538" s="71"/>
      <c r="U538" s="71"/>
      <c r="V538" s="72"/>
      <c r="W538" s="73"/>
      <c r="X538" s="73"/>
      <c r="Y538" s="73"/>
      <c r="Z538" s="74"/>
      <c r="AA538" s="74"/>
      <c r="AB538" s="74"/>
    </row>
    <row r="539" spans="14:28" ht="17" customHeight="1">
      <c r="N539" s="71"/>
      <c r="O539" s="71"/>
      <c r="P539" s="71"/>
      <c r="Q539" s="71"/>
      <c r="R539" s="71"/>
      <c r="S539" s="71"/>
      <c r="T539" s="71"/>
      <c r="U539" s="71"/>
      <c r="V539" s="72"/>
      <c r="W539" s="73"/>
      <c r="X539" s="73"/>
      <c r="Y539" s="73"/>
      <c r="Z539" s="74"/>
      <c r="AA539" s="74"/>
      <c r="AB539" s="74"/>
    </row>
    <row r="540" spans="14:28" ht="17" customHeight="1">
      <c r="N540" s="71"/>
      <c r="O540" s="71"/>
      <c r="P540" s="71"/>
      <c r="Q540" s="71"/>
      <c r="R540" s="71"/>
      <c r="S540" s="71"/>
      <c r="T540" s="71"/>
      <c r="U540" s="71"/>
      <c r="V540" s="72"/>
      <c r="W540" s="73"/>
      <c r="X540" s="73"/>
      <c r="Y540" s="73"/>
      <c r="Z540" s="74"/>
      <c r="AA540" s="74"/>
      <c r="AB540" s="74"/>
    </row>
    <row r="541" spans="14:28" ht="17" customHeight="1">
      <c r="N541" s="71"/>
      <c r="O541" s="71"/>
      <c r="P541" s="71"/>
      <c r="Q541" s="71"/>
      <c r="R541" s="71"/>
      <c r="S541" s="71"/>
      <c r="T541" s="71"/>
      <c r="U541" s="71"/>
      <c r="V541" s="72"/>
      <c r="W541" s="73"/>
      <c r="X541" s="73"/>
      <c r="Y541" s="73"/>
      <c r="Z541" s="74"/>
      <c r="AA541" s="74"/>
      <c r="AB541" s="74"/>
    </row>
    <row r="542" spans="14:28" ht="17" customHeight="1">
      <c r="N542" s="71"/>
      <c r="O542" s="71"/>
      <c r="P542" s="71"/>
      <c r="Q542" s="71"/>
      <c r="R542" s="71"/>
      <c r="S542" s="71"/>
      <c r="T542" s="71"/>
      <c r="U542" s="71"/>
      <c r="V542" s="72"/>
      <c r="W542" s="73"/>
      <c r="X542" s="73"/>
      <c r="Y542" s="73"/>
      <c r="Z542" s="74"/>
      <c r="AA542" s="74"/>
      <c r="AB542" s="74"/>
    </row>
    <row r="543" spans="14:28" ht="17" customHeight="1">
      <c r="N543" s="71"/>
      <c r="O543" s="71"/>
      <c r="P543" s="71"/>
      <c r="Q543" s="71"/>
      <c r="R543" s="71"/>
      <c r="S543" s="71"/>
      <c r="T543" s="71"/>
      <c r="U543" s="71"/>
      <c r="V543" s="72"/>
      <c r="W543" s="73"/>
      <c r="X543" s="73"/>
      <c r="Y543" s="73"/>
      <c r="Z543" s="74"/>
      <c r="AA543" s="74"/>
      <c r="AB543" s="74"/>
    </row>
    <row r="544" spans="14:28" ht="17" customHeight="1">
      <c r="N544" s="71"/>
      <c r="O544" s="71"/>
      <c r="P544" s="71"/>
      <c r="Q544" s="71"/>
      <c r="R544" s="71"/>
      <c r="S544" s="71"/>
      <c r="T544" s="71"/>
      <c r="U544" s="71"/>
      <c r="V544" s="72"/>
      <c r="W544" s="73"/>
      <c r="X544" s="73"/>
      <c r="Y544" s="73"/>
      <c r="Z544" s="74"/>
      <c r="AA544" s="74"/>
      <c r="AB544" s="74"/>
    </row>
    <row r="545" spans="14:28" ht="17" customHeight="1">
      <c r="N545" s="71"/>
      <c r="O545" s="71"/>
      <c r="P545" s="71"/>
      <c r="Q545" s="71"/>
      <c r="R545" s="71"/>
      <c r="S545" s="71"/>
      <c r="T545" s="71"/>
      <c r="U545" s="71"/>
      <c r="V545" s="72"/>
      <c r="W545" s="73"/>
      <c r="X545" s="73"/>
      <c r="Y545" s="73"/>
      <c r="Z545" s="74"/>
      <c r="AA545" s="74"/>
      <c r="AB545" s="74"/>
    </row>
    <row r="546" spans="14:28" ht="17" customHeight="1">
      <c r="N546" s="71"/>
      <c r="O546" s="71"/>
      <c r="P546" s="71"/>
      <c r="Q546" s="71"/>
      <c r="R546" s="71"/>
      <c r="S546" s="71"/>
      <c r="T546" s="71"/>
      <c r="U546" s="71"/>
      <c r="V546" s="72"/>
      <c r="W546" s="73"/>
      <c r="X546" s="73"/>
      <c r="Y546" s="73"/>
      <c r="Z546" s="74"/>
      <c r="AA546" s="74"/>
      <c r="AB546" s="74"/>
    </row>
    <row r="547" spans="14:28" ht="17" customHeight="1">
      <c r="N547" s="71"/>
      <c r="O547" s="71"/>
      <c r="P547" s="71"/>
      <c r="Q547" s="71"/>
      <c r="R547" s="71"/>
      <c r="S547" s="71"/>
      <c r="T547" s="71"/>
      <c r="U547" s="71"/>
      <c r="V547" s="72"/>
      <c r="W547" s="73"/>
      <c r="X547" s="73"/>
      <c r="Y547" s="73"/>
      <c r="Z547" s="74"/>
      <c r="AA547" s="74"/>
      <c r="AB547" s="74"/>
    </row>
    <row r="548" spans="14:28" ht="17" customHeight="1">
      <c r="N548" s="71"/>
      <c r="O548" s="71"/>
      <c r="P548" s="71"/>
      <c r="Q548" s="71"/>
      <c r="R548" s="71"/>
      <c r="S548" s="71"/>
      <c r="T548" s="71"/>
      <c r="U548" s="71"/>
      <c r="V548" s="72"/>
      <c r="W548" s="73"/>
      <c r="X548" s="73"/>
      <c r="Y548" s="73"/>
      <c r="Z548" s="74"/>
      <c r="AA548" s="74"/>
      <c r="AB548" s="74"/>
    </row>
    <row r="549" spans="14:28" ht="17" customHeight="1">
      <c r="N549" s="71"/>
      <c r="O549" s="71"/>
      <c r="P549" s="71"/>
      <c r="Q549" s="71"/>
      <c r="R549" s="71"/>
      <c r="S549" s="71"/>
      <c r="T549" s="71"/>
      <c r="U549" s="71"/>
      <c r="V549" s="72"/>
      <c r="W549" s="73"/>
      <c r="X549" s="73"/>
      <c r="Y549" s="73"/>
      <c r="Z549" s="74"/>
      <c r="AA549" s="74"/>
      <c r="AB549" s="74"/>
    </row>
    <row r="550" spans="14:28" ht="17" customHeight="1">
      <c r="N550" s="71"/>
      <c r="O550" s="71"/>
      <c r="P550" s="71"/>
      <c r="Q550" s="71"/>
      <c r="R550" s="71"/>
      <c r="S550" s="71"/>
      <c r="T550" s="71"/>
      <c r="U550" s="71"/>
      <c r="V550" s="72"/>
      <c r="W550" s="73"/>
      <c r="X550" s="73"/>
      <c r="Y550" s="73"/>
      <c r="Z550" s="74"/>
      <c r="AA550" s="74"/>
      <c r="AB550" s="74"/>
    </row>
    <row r="551" spans="14:28" ht="17" customHeight="1">
      <c r="N551" s="71"/>
      <c r="O551" s="71"/>
      <c r="P551" s="71"/>
      <c r="Q551" s="71"/>
      <c r="R551" s="71"/>
      <c r="S551" s="71"/>
      <c r="T551" s="71"/>
      <c r="U551" s="71"/>
      <c r="V551" s="72"/>
      <c r="W551" s="73"/>
      <c r="X551" s="73"/>
      <c r="Y551" s="73"/>
      <c r="Z551" s="74"/>
      <c r="AA551" s="74"/>
      <c r="AB551" s="74"/>
    </row>
    <row r="552" spans="14:28" ht="17" customHeight="1">
      <c r="N552" s="71"/>
      <c r="O552" s="71"/>
      <c r="P552" s="71"/>
      <c r="Q552" s="71"/>
      <c r="R552" s="71"/>
      <c r="S552" s="71"/>
      <c r="T552" s="71"/>
      <c r="U552" s="71"/>
      <c r="V552" s="72"/>
      <c r="W552" s="73"/>
      <c r="X552" s="73"/>
      <c r="Y552" s="73"/>
      <c r="Z552" s="74"/>
      <c r="AA552" s="74"/>
      <c r="AB552" s="74"/>
    </row>
    <row r="553" spans="14:28" ht="17" customHeight="1">
      <c r="N553" s="71"/>
      <c r="O553" s="71"/>
      <c r="P553" s="71"/>
      <c r="Q553" s="71"/>
      <c r="R553" s="71"/>
      <c r="S553" s="71"/>
      <c r="T553" s="71"/>
      <c r="U553" s="71"/>
      <c r="V553" s="72"/>
      <c r="W553" s="73"/>
      <c r="X553" s="73"/>
      <c r="Y553" s="73"/>
      <c r="Z553" s="74"/>
      <c r="AA553" s="74"/>
      <c r="AB553" s="74"/>
    </row>
    <row r="554" spans="14:28" ht="17" customHeight="1">
      <c r="N554" s="71"/>
      <c r="O554" s="71"/>
      <c r="P554" s="71"/>
      <c r="Q554" s="71"/>
      <c r="R554" s="71"/>
      <c r="S554" s="71"/>
      <c r="T554" s="71"/>
      <c r="U554" s="71"/>
      <c r="V554" s="72"/>
      <c r="W554" s="73"/>
      <c r="X554" s="73"/>
      <c r="Y554" s="73"/>
      <c r="Z554" s="74"/>
      <c r="AA554" s="74"/>
      <c r="AB554" s="74"/>
    </row>
    <row r="555" spans="14:28" ht="17" customHeight="1">
      <c r="N555" s="71"/>
      <c r="O555" s="71"/>
      <c r="P555" s="71"/>
      <c r="Q555" s="71"/>
      <c r="R555" s="71"/>
      <c r="S555" s="71"/>
      <c r="T555" s="71"/>
      <c r="U555" s="71"/>
      <c r="V555" s="72"/>
      <c r="W555" s="73"/>
      <c r="X555" s="73"/>
      <c r="Y555" s="73"/>
      <c r="Z555" s="74"/>
      <c r="AA555" s="74"/>
      <c r="AB555" s="74"/>
    </row>
    <row r="556" spans="14:28" ht="17" customHeight="1">
      <c r="N556" s="71"/>
      <c r="O556" s="71"/>
      <c r="P556" s="71"/>
      <c r="Q556" s="71"/>
      <c r="R556" s="71"/>
      <c r="S556" s="71"/>
      <c r="T556" s="71"/>
      <c r="U556" s="71"/>
      <c r="V556" s="72"/>
      <c r="W556" s="73"/>
      <c r="X556" s="73"/>
      <c r="Y556" s="73"/>
      <c r="Z556" s="74"/>
      <c r="AA556" s="74"/>
      <c r="AB556" s="74"/>
    </row>
    <row r="557" spans="14:28" ht="17" customHeight="1">
      <c r="N557" s="71"/>
      <c r="O557" s="71"/>
      <c r="P557" s="71"/>
      <c r="Q557" s="71"/>
      <c r="R557" s="71"/>
      <c r="S557" s="71"/>
      <c r="T557" s="71"/>
      <c r="U557" s="71"/>
      <c r="V557" s="72"/>
      <c r="W557" s="73"/>
      <c r="X557" s="73"/>
      <c r="Y557" s="73"/>
      <c r="Z557" s="74"/>
      <c r="AA557" s="74"/>
      <c r="AB557" s="74"/>
    </row>
    <row r="558" spans="14:28" ht="17" customHeight="1">
      <c r="N558" s="71"/>
      <c r="O558" s="71"/>
      <c r="P558" s="71"/>
      <c r="Q558" s="71"/>
      <c r="R558" s="71"/>
      <c r="S558" s="71"/>
      <c r="T558" s="71"/>
      <c r="U558" s="71"/>
      <c r="V558" s="72"/>
      <c r="W558" s="73"/>
      <c r="X558" s="73"/>
      <c r="Y558" s="73"/>
      <c r="Z558" s="74"/>
      <c r="AA558" s="74"/>
      <c r="AB558" s="74"/>
    </row>
    <row r="559" spans="14:28" ht="17" customHeight="1">
      <c r="N559" s="71"/>
      <c r="O559" s="71"/>
      <c r="P559" s="71"/>
      <c r="Q559" s="71"/>
      <c r="R559" s="71"/>
      <c r="S559" s="71"/>
      <c r="T559" s="71"/>
      <c r="U559" s="71"/>
      <c r="V559" s="72"/>
      <c r="W559" s="73"/>
      <c r="X559" s="73"/>
      <c r="Y559" s="73"/>
      <c r="Z559" s="74"/>
      <c r="AA559" s="74"/>
      <c r="AB559" s="74"/>
    </row>
    <row r="560" spans="14:28" ht="17" customHeight="1">
      <c r="N560" s="71"/>
      <c r="O560" s="71"/>
      <c r="P560" s="71"/>
      <c r="Q560" s="71"/>
      <c r="R560" s="71"/>
      <c r="S560" s="71"/>
      <c r="T560" s="71"/>
      <c r="U560" s="71"/>
      <c r="V560" s="72"/>
      <c r="W560" s="73"/>
      <c r="X560" s="73"/>
      <c r="Y560" s="73"/>
      <c r="Z560" s="74"/>
      <c r="AA560" s="74"/>
      <c r="AB560" s="74"/>
    </row>
    <row r="561" spans="14:28" ht="17" customHeight="1">
      <c r="N561" s="71"/>
      <c r="O561" s="71"/>
      <c r="P561" s="71"/>
      <c r="Q561" s="71"/>
      <c r="R561" s="71"/>
      <c r="S561" s="71"/>
      <c r="T561" s="71"/>
      <c r="U561" s="71"/>
      <c r="V561" s="72"/>
      <c r="W561" s="73"/>
      <c r="X561" s="73"/>
      <c r="Y561" s="73"/>
      <c r="Z561" s="74"/>
      <c r="AA561" s="74"/>
      <c r="AB561" s="74"/>
    </row>
    <row r="562" spans="14:28" ht="17" customHeight="1">
      <c r="N562" s="71"/>
      <c r="O562" s="71"/>
      <c r="P562" s="71"/>
      <c r="Q562" s="71"/>
      <c r="R562" s="71"/>
      <c r="S562" s="71"/>
      <c r="T562" s="71"/>
      <c r="U562" s="71"/>
      <c r="V562" s="72"/>
      <c r="W562" s="73"/>
      <c r="X562" s="73"/>
      <c r="Y562" s="73"/>
      <c r="Z562" s="74"/>
      <c r="AA562" s="74"/>
      <c r="AB562" s="74"/>
    </row>
    <row r="563" spans="14:28" ht="17" customHeight="1">
      <c r="N563" s="71"/>
      <c r="O563" s="71"/>
      <c r="P563" s="71"/>
      <c r="Q563" s="71"/>
      <c r="R563" s="71"/>
      <c r="S563" s="71"/>
      <c r="T563" s="71"/>
      <c r="U563" s="71"/>
      <c r="V563" s="72"/>
      <c r="W563" s="73"/>
      <c r="X563" s="73"/>
      <c r="Y563" s="73"/>
      <c r="Z563" s="74"/>
      <c r="AA563" s="74"/>
      <c r="AB563" s="74"/>
    </row>
    <row r="564" spans="14:28" ht="17" customHeight="1">
      <c r="N564" s="71"/>
      <c r="O564" s="71"/>
      <c r="P564" s="71"/>
      <c r="Q564" s="71"/>
      <c r="R564" s="71"/>
      <c r="S564" s="71"/>
      <c r="T564" s="71"/>
      <c r="U564" s="71"/>
      <c r="V564" s="72"/>
      <c r="W564" s="73"/>
      <c r="X564" s="73"/>
      <c r="Y564" s="73"/>
      <c r="Z564" s="74"/>
      <c r="AA564" s="74"/>
      <c r="AB564" s="74"/>
    </row>
    <row r="565" spans="14:28" ht="17" customHeight="1">
      <c r="N565" s="71"/>
      <c r="O565" s="71"/>
      <c r="P565" s="71"/>
      <c r="Q565" s="71"/>
      <c r="R565" s="71"/>
      <c r="S565" s="71"/>
      <c r="T565" s="71"/>
      <c r="U565" s="71"/>
      <c r="V565" s="72"/>
      <c r="W565" s="73"/>
      <c r="X565" s="73"/>
      <c r="Y565" s="73"/>
      <c r="Z565" s="74"/>
      <c r="AA565" s="74"/>
      <c r="AB565" s="74"/>
    </row>
    <row r="566" spans="14:28" ht="17" customHeight="1">
      <c r="N566" s="71"/>
      <c r="O566" s="71"/>
      <c r="P566" s="71"/>
      <c r="Q566" s="71"/>
      <c r="R566" s="71"/>
      <c r="S566" s="71"/>
      <c r="T566" s="71"/>
      <c r="U566" s="71"/>
      <c r="V566" s="72"/>
      <c r="W566" s="73"/>
      <c r="X566" s="73"/>
      <c r="Y566" s="73"/>
      <c r="Z566" s="74"/>
      <c r="AA566" s="74"/>
      <c r="AB566" s="74"/>
    </row>
    <row r="567" spans="14:28" ht="17" customHeight="1">
      <c r="N567" s="71"/>
      <c r="O567" s="71"/>
      <c r="P567" s="71"/>
      <c r="Q567" s="71"/>
      <c r="R567" s="71"/>
      <c r="S567" s="71"/>
      <c r="T567" s="71"/>
      <c r="U567" s="71"/>
      <c r="V567" s="72"/>
      <c r="W567" s="73"/>
      <c r="X567" s="73"/>
      <c r="Y567" s="73"/>
      <c r="Z567" s="74"/>
      <c r="AA567" s="74"/>
      <c r="AB567" s="74"/>
    </row>
    <row r="568" spans="14:28" ht="17" customHeight="1">
      <c r="N568" s="71"/>
      <c r="O568" s="71"/>
      <c r="P568" s="71"/>
      <c r="Q568" s="71"/>
      <c r="R568" s="71"/>
      <c r="S568" s="71"/>
      <c r="T568" s="71"/>
      <c r="U568" s="71"/>
      <c r="V568" s="72"/>
      <c r="W568" s="73"/>
      <c r="X568" s="73"/>
      <c r="Y568" s="73"/>
      <c r="Z568" s="74"/>
      <c r="AA568" s="74"/>
      <c r="AB568" s="74"/>
    </row>
    <row r="569" spans="14:28" ht="17" customHeight="1">
      <c r="N569" s="71"/>
      <c r="O569" s="71"/>
      <c r="P569" s="71"/>
      <c r="Q569" s="71"/>
      <c r="R569" s="71"/>
      <c r="S569" s="71"/>
      <c r="T569" s="71"/>
      <c r="U569" s="71"/>
      <c r="V569" s="72"/>
      <c r="W569" s="73"/>
      <c r="X569" s="73"/>
      <c r="Y569" s="73"/>
      <c r="Z569" s="74"/>
      <c r="AA569" s="74"/>
      <c r="AB569" s="74"/>
    </row>
    <row r="570" spans="14:28" ht="17" customHeight="1">
      <c r="N570" s="71"/>
      <c r="O570" s="71"/>
      <c r="P570" s="71"/>
      <c r="Q570" s="71"/>
      <c r="R570" s="71"/>
      <c r="S570" s="71"/>
      <c r="T570" s="71"/>
      <c r="U570" s="71"/>
      <c r="V570" s="72"/>
      <c r="W570" s="73"/>
      <c r="X570" s="73"/>
      <c r="Y570" s="73"/>
      <c r="Z570" s="74"/>
      <c r="AA570" s="74"/>
      <c r="AB570" s="74"/>
    </row>
    <row r="571" spans="14:28" ht="17" customHeight="1">
      <c r="N571" s="71"/>
      <c r="O571" s="71"/>
      <c r="P571" s="71"/>
      <c r="Q571" s="71"/>
      <c r="R571" s="71"/>
      <c r="S571" s="71"/>
      <c r="T571" s="71"/>
      <c r="U571" s="71"/>
      <c r="V571" s="72"/>
      <c r="W571" s="73"/>
      <c r="X571" s="73"/>
      <c r="Y571" s="73"/>
      <c r="Z571" s="74"/>
      <c r="AA571" s="74"/>
      <c r="AB571" s="74"/>
    </row>
    <row r="572" spans="14:28" ht="17" customHeight="1">
      <c r="N572" s="71"/>
      <c r="O572" s="71"/>
      <c r="P572" s="71"/>
      <c r="Q572" s="71"/>
      <c r="R572" s="71"/>
      <c r="S572" s="71"/>
      <c r="T572" s="71"/>
      <c r="U572" s="71"/>
      <c r="V572" s="72"/>
      <c r="W572" s="73"/>
      <c r="X572" s="73"/>
      <c r="Y572" s="73"/>
      <c r="Z572" s="74"/>
      <c r="AA572" s="74"/>
      <c r="AB572" s="74"/>
    </row>
    <row r="573" spans="14:28" ht="17" customHeight="1">
      <c r="N573" s="71"/>
      <c r="O573" s="71"/>
      <c r="P573" s="71"/>
      <c r="Q573" s="71"/>
      <c r="R573" s="71"/>
      <c r="S573" s="71"/>
      <c r="T573" s="71"/>
      <c r="U573" s="71"/>
      <c r="V573" s="72"/>
      <c r="W573" s="73"/>
      <c r="X573" s="73"/>
      <c r="Y573" s="73"/>
      <c r="Z573" s="74"/>
      <c r="AA573" s="74"/>
      <c r="AB573" s="74"/>
    </row>
    <row r="574" spans="14:28" ht="17" customHeight="1">
      <c r="N574" s="71"/>
      <c r="O574" s="71"/>
      <c r="P574" s="71"/>
      <c r="Q574" s="71"/>
      <c r="R574" s="71"/>
      <c r="S574" s="71"/>
      <c r="T574" s="71"/>
      <c r="U574" s="71"/>
      <c r="V574" s="72"/>
      <c r="W574" s="73"/>
      <c r="X574" s="73"/>
      <c r="Y574" s="73"/>
      <c r="Z574" s="74"/>
      <c r="AA574" s="74"/>
      <c r="AB574" s="74"/>
    </row>
    <row r="575" spans="14:28" ht="17" customHeight="1">
      <c r="N575" s="71"/>
      <c r="O575" s="71"/>
      <c r="P575" s="71"/>
      <c r="Q575" s="71"/>
      <c r="R575" s="71"/>
      <c r="S575" s="71"/>
      <c r="T575" s="71"/>
      <c r="U575" s="71"/>
      <c r="V575" s="72"/>
      <c r="W575" s="73"/>
      <c r="X575" s="73"/>
      <c r="Y575" s="73"/>
      <c r="Z575" s="74"/>
      <c r="AA575" s="74"/>
      <c r="AB575" s="74"/>
    </row>
    <row r="576" spans="14:28" ht="17" customHeight="1">
      <c r="N576" s="71"/>
      <c r="O576" s="71"/>
      <c r="P576" s="71"/>
      <c r="Q576" s="71"/>
      <c r="R576" s="71"/>
      <c r="S576" s="71"/>
      <c r="T576" s="71"/>
      <c r="U576" s="71"/>
      <c r="V576" s="72"/>
      <c r="W576" s="73"/>
      <c r="X576" s="73"/>
      <c r="Y576" s="73"/>
      <c r="Z576" s="74"/>
      <c r="AA576" s="74"/>
      <c r="AB576" s="74"/>
    </row>
    <row r="577" spans="14:28" ht="17" customHeight="1">
      <c r="N577" s="71"/>
      <c r="O577" s="71"/>
      <c r="P577" s="71"/>
      <c r="Q577" s="71"/>
      <c r="R577" s="71"/>
      <c r="S577" s="71"/>
      <c r="T577" s="71"/>
      <c r="U577" s="71"/>
      <c r="V577" s="72"/>
      <c r="W577" s="73"/>
      <c r="X577" s="73"/>
      <c r="Y577" s="73"/>
      <c r="Z577" s="74"/>
      <c r="AA577" s="74"/>
      <c r="AB577" s="74"/>
    </row>
    <row r="578" spans="14:28" ht="17" customHeight="1">
      <c r="N578" s="71"/>
      <c r="O578" s="71"/>
      <c r="P578" s="71"/>
      <c r="Q578" s="71"/>
      <c r="R578" s="71"/>
      <c r="S578" s="71"/>
      <c r="T578" s="71"/>
      <c r="U578" s="71"/>
      <c r="V578" s="72"/>
      <c r="W578" s="73"/>
      <c r="X578" s="73"/>
      <c r="Y578" s="73"/>
      <c r="Z578" s="74"/>
      <c r="AA578" s="74"/>
      <c r="AB578" s="74"/>
    </row>
    <row r="579" spans="14:28" ht="17" customHeight="1">
      <c r="N579" s="71"/>
      <c r="O579" s="71"/>
      <c r="P579" s="71"/>
      <c r="Q579" s="71"/>
      <c r="R579" s="71"/>
      <c r="S579" s="71"/>
      <c r="T579" s="71"/>
      <c r="U579" s="71"/>
      <c r="V579" s="72"/>
      <c r="W579" s="73"/>
      <c r="X579" s="73"/>
      <c r="Y579" s="73"/>
      <c r="Z579" s="74"/>
      <c r="AA579" s="74"/>
      <c r="AB579" s="74"/>
    </row>
    <row r="580" spans="14:28" ht="17" customHeight="1">
      <c r="N580" s="71"/>
      <c r="O580" s="71"/>
      <c r="P580" s="71"/>
      <c r="Q580" s="71"/>
      <c r="R580" s="71"/>
      <c r="S580" s="71"/>
      <c r="T580" s="71"/>
      <c r="U580" s="71"/>
      <c r="V580" s="72"/>
      <c r="W580" s="73"/>
      <c r="X580" s="73"/>
      <c r="Y580" s="73"/>
      <c r="Z580" s="74"/>
      <c r="AA580" s="74"/>
      <c r="AB580" s="74"/>
    </row>
    <row r="581" spans="14:28" ht="17" customHeight="1">
      <c r="N581" s="71"/>
      <c r="O581" s="71"/>
      <c r="P581" s="71"/>
      <c r="Q581" s="71"/>
      <c r="R581" s="71"/>
      <c r="S581" s="71"/>
      <c r="T581" s="71"/>
      <c r="U581" s="71"/>
      <c r="V581" s="72"/>
      <c r="W581" s="73"/>
      <c r="X581" s="73"/>
      <c r="Y581" s="73"/>
      <c r="Z581" s="74"/>
      <c r="AA581" s="74"/>
      <c r="AB581" s="74"/>
    </row>
    <row r="582" spans="14:28" ht="17" customHeight="1">
      <c r="N582" s="71"/>
      <c r="O582" s="71"/>
      <c r="P582" s="71"/>
      <c r="Q582" s="71"/>
      <c r="R582" s="71"/>
      <c r="S582" s="71"/>
      <c r="T582" s="71"/>
      <c r="U582" s="71"/>
      <c r="V582" s="72"/>
      <c r="W582" s="73"/>
      <c r="X582" s="73"/>
      <c r="Y582" s="73"/>
      <c r="Z582" s="74"/>
      <c r="AA582" s="74"/>
      <c r="AB582" s="74"/>
    </row>
    <row r="583" spans="14:28" ht="17" customHeight="1">
      <c r="N583" s="71"/>
      <c r="O583" s="71"/>
      <c r="P583" s="71"/>
      <c r="Q583" s="71"/>
      <c r="R583" s="71"/>
      <c r="S583" s="71"/>
      <c r="T583" s="71"/>
      <c r="U583" s="71"/>
      <c r="V583" s="72"/>
      <c r="W583" s="73"/>
      <c r="X583" s="73"/>
      <c r="Y583" s="73"/>
      <c r="Z583" s="74"/>
      <c r="AA583" s="74"/>
      <c r="AB583" s="74"/>
    </row>
    <row r="584" spans="14:28" ht="17" customHeight="1">
      <c r="N584" s="71"/>
      <c r="O584" s="71"/>
      <c r="P584" s="71"/>
      <c r="Q584" s="71"/>
      <c r="R584" s="71"/>
      <c r="S584" s="71"/>
      <c r="T584" s="71"/>
      <c r="U584" s="71"/>
      <c r="V584" s="72"/>
      <c r="W584" s="73"/>
      <c r="X584" s="73"/>
      <c r="Y584" s="73"/>
      <c r="Z584" s="74"/>
      <c r="AA584" s="74"/>
      <c r="AB584" s="74"/>
    </row>
    <row r="585" spans="14:28" ht="17" customHeight="1">
      <c r="N585" s="71"/>
      <c r="O585" s="71"/>
      <c r="P585" s="71"/>
      <c r="Q585" s="71"/>
      <c r="R585" s="71"/>
      <c r="S585" s="71"/>
      <c r="T585" s="71"/>
      <c r="U585" s="71"/>
      <c r="V585" s="72"/>
      <c r="W585" s="73"/>
      <c r="X585" s="73"/>
      <c r="Y585" s="73"/>
      <c r="Z585" s="74"/>
      <c r="AA585" s="74"/>
      <c r="AB585" s="74"/>
    </row>
    <row r="586" spans="14:28" ht="17" customHeight="1">
      <c r="N586" s="71"/>
      <c r="O586" s="71"/>
      <c r="P586" s="71"/>
      <c r="Q586" s="71"/>
      <c r="R586" s="71"/>
      <c r="S586" s="71"/>
      <c r="T586" s="71"/>
      <c r="U586" s="71"/>
      <c r="V586" s="72"/>
      <c r="W586" s="73"/>
      <c r="X586" s="73"/>
      <c r="Y586" s="73"/>
      <c r="Z586" s="74"/>
      <c r="AA586" s="74"/>
      <c r="AB586" s="74"/>
    </row>
    <row r="587" spans="14:28" ht="17" customHeight="1">
      <c r="N587" s="71"/>
      <c r="O587" s="71"/>
      <c r="P587" s="71"/>
      <c r="Q587" s="71"/>
      <c r="R587" s="71"/>
      <c r="S587" s="71"/>
      <c r="T587" s="71"/>
      <c r="U587" s="71"/>
      <c r="V587" s="72"/>
      <c r="W587" s="73"/>
      <c r="X587" s="73"/>
      <c r="Y587" s="73"/>
      <c r="Z587" s="74"/>
      <c r="AA587" s="74"/>
      <c r="AB587" s="74"/>
    </row>
    <row r="588" spans="14:28" ht="17" customHeight="1">
      <c r="N588" s="71"/>
      <c r="O588" s="71"/>
      <c r="P588" s="71"/>
      <c r="Q588" s="71"/>
      <c r="R588" s="71"/>
      <c r="S588" s="71"/>
      <c r="T588" s="71"/>
      <c r="U588" s="71"/>
      <c r="V588" s="72"/>
      <c r="W588" s="73"/>
      <c r="X588" s="73"/>
      <c r="Y588" s="73"/>
      <c r="Z588" s="74"/>
      <c r="AA588" s="74"/>
      <c r="AB588" s="74"/>
    </row>
    <row r="589" spans="14:28" ht="17" customHeight="1">
      <c r="N589" s="71"/>
      <c r="O589" s="71"/>
      <c r="P589" s="71"/>
      <c r="Q589" s="71"/>
      <c r="R589" s="71"/>
      <c r="S589" s="71"/>
      <c r="T589" s="71"/>
      <c r="U589" s="71"/>
      <c r="V589" s="72"/>
      <c r="W589" s="73"/>
      <c r="X589" s="73"/>
      <c r="Y589" s="73"/>
      <c r="Z589" s="74"/>
      <c r="AA589" s="74"/>
      <c r="AB589" s="74"/>
    </row>
    <row r="590" spans="14:28" ht="17" customHeight="1">
      <c r="N590" s="71"/>
      <c r="O590" s="71"/>
      <c r="P590" s="71"/>
      <c r="Q590" s="71"/>
      <c r="R590" s="71"/>
      <c r="S590" s="71"/>
      <c r="T590" s="71"/>
      <c r="U590" s="71"/>
      <c r="V590" s="72"/>
      <c r="W590" s="73"/>
      <c r="X590" s="73"/>
      <c r="Y590" s="73"/>
      <c r="Z590" s="74"/>
      <c r="AA590" s="74"/>
      <c r="AB590" s="74"/>
    </row>
    <row r="591" spans="14:28" ht="17" customHeight="1">
      <c r="N591" s="71"/>
      <c r="O591" s="71"/>
      <c r="P591" s="71"/>
      <c r="Q591" s="71"/>
      <c r="R591" s="71"/>
      <c r="S591" s="71"/>
      <c r="T591" s="71"/>
      <c r="U591" s="71"/>
      <c r="V591" s="72"/>
      <c r="W591" s="73"/>
      <c r="X591" s="73"/>
      <c r="Y591" s="73"/>
      <c r="Z591" s="74"/>
      <c r="AA591" s="74"/>
      <c r="AB591" s="74"/>
    </row>
    <row r="592" spans="14:28" ht="17" customHeight="1">
      <c r="N592" s="71"/>
      <c r="O592" s="71"/>
      <c r="P592" s="71"/>
      <c r="Q592" s="71"/>
      <c r="R592" s="71"/>
      <c r="S592" s="71"/>
      <c r="T592" s="71"/>
      <c r="U592" s="71"/>
      <c r="V592" s="72"/>
      <c r="W592" s="73"/>
      <c r="X592" s="73"/>
      <c r="Y592" s="73"/>
      <c r="Z592" s="74"/>
      <c r="AA592" s="74"/>
      <c r="AB592" s="74"/>
    </row>
    <row r="593" spans="14:28" ht="17" customHeight="1">
      <c r="N593" s="71"/>
      <c r="O593" s="71"/>
      <c r="P593" s="71"/>
      <c r="Q593" s="71"/>
      <c r="R593" s="71"/>
      <c r="S593" s="71"/>
      <c r="T593" s="71"/>
      <c r="U593" s="71"/>
      <c r="V593" s="72"/>
      <c r="W593" s="73"/>
      <c r="X593" s="73"/>
      <c r="Y593" s="73"/>
      <c r="Z593" s="74"/>
      <c r="AA593" s="74"/>
      <c r="AB593" s="74"/>
    </row>
    <row r="594" spans="14:28" ht="17" customHeight="1">
      <c r="N594" s="71"/>
      <c r="O594" s="71"/>
      <c r="P594" s="71"/>
      <c r="Q594" s="71"/>
      <c r="R594" s="71"/>
      <c r="S594" s="71"/>
      <c r="T594" s="71"/>
      <c r="U594" s="71"/>
      <c r="V594" s="72"/>
      <c r="W594" s="73"/>
      <c r="X594" s="73"/>
      <c r="Y594" s="73"/>
      <c r="Z594" s="74"/>
      <c r="AA594" s="74"/>
      <c r="AB594" s="74"/>
    </row>
    <row r="595" spans="14:28" ht="17" customHeight="1">
      <c r="N595" s="71"/>
      <c r="O595" s="71"/>
      <c r="P595" s="71"/>
      <c r="Q595" s="71"/>
      <c r="R595" s="71"/>
      <c r="S595" s="71"/>
      <c r="T595" s="71"/>
      <c r="U595" s="71"/>
      <c r="V595" s="72"/>
      <c r="W595" s="73"/>
      <c r="X595" s="73"/>
      <c r="Y595" s="73"/>
      <c r="Z595" s="74"/>
      <c r="AA595" s="74"/>
      <c r="AB595" s="74"/>
    </row>
    <row r="596" spans="14:28" ht="17" customHeight="1">
      <c r="N596" s="71"/>
      <c r="O596" s="71"/>
      <c r="P596" s="71"/>
      <c r="Q596" s="71"/>
      <c r="R596" s="71"/>
      <c r="S596" s="71"/>
      <c r="T596" s="71"/>
      <c r="U596" s="71"/>
      <c r="V596" s="72"/>
      <c r="W596" s="73"/>
      <c r="X596" s="73"/>
      <c r="Y596" s="73"/>
      <c r="Z596" s="74"/>
      <c r="AA596" s="74"/>
      <c r="AB596" s="74"/>
    </row>
    <row r="597" spans="14:28" ht="17" customHeight="1">
      <c r="N597" s="71"/>
      <c r="O597" s="71"/>
      <c r="P597" s="71"/>
      <c r="Q597" s="71"/>
      <c r="R597" s="71"/>
      <c r="S597" s="71"/>
      <c r="T597" s="71"/>
      <c r="U597" s="71"/>
      <c r="V597" s="72"/>
      <c r="W597" s="73"/>
      <c r="X597" s="73"/>
      <c r="Y597" s="73"/>
      <c r="Z597" s="74"/>
      <c r="AA597" s="74"/>
      <c r="AB597" s="74"/>
    </row>
    <row r="598" spans="14:28" ht="17" customHeight="1">
      <c r="N598" s="71"/>
      <c r="O598" s="71"/>
      <c r="P598" s="71"/>
      <c r="Q598" s="71"/>
      <c r="R598" s="71"/>
      <c r="S598" s="71"/>
      <c r="T598" s="71"/>
      <c r="U598" s="71"/>
      <c r="V598" s="72"/>
      <c r="W598" s="73"/>
      <c r="X598" s="73"/>
      <c r="Y598" s="73"/>
      <c r="Z598" s="74"/>
      <c r="AA598" s="74"/>
      <c r="AB598" s="74"/>
    </row>
    <row r="599" spans="14:28" ht="17" customHeight="1">
      <c r="N599" s="71"/>
      <c r="O599" s="71"/>
      <c r="P599" s="71"/>
      <c r="Q599" s="71"/>
      <c r="R599" s="71"/>
      <c r="S599" s="71"/>
      <c r="T599" s="71"/>
      <c r="U599" s="71"/>
      <c r="V599" s="72"/>
      <c r="W599" s="73"/>
      <c r="X599" s="73"/>
      <c r="Y599" s="73"/>
      <c r="Z599" s="74"/>
      <c r="AA599" s="74"/>
      <c r="AB599" s="74"/>
    </row>
    <row r="600" spans="14:28" ht="17" customHeight="1">
      <c r="N600" s="71"/>
      <c r="O600" s="71"/>
      <c r="P600" s="71"/>
      <c r="Q600" s="71"/>
      <c r="R600" s="71"/>
      <c r="S600" s="71"/>
      <c r="T600" s="71"/>
      <c r="U600" s="71"/>
      <c r="V600" s="72"/>
      <c r="W600" s="73"/>
      <c r="X600" s="73"/>
      <c r="Y600" s="73"/>
      <c r="Z600" s="74"/>
      <c r="AA600" s="74"/>
      <c r="AB600" s="74"/>
    </row>
    <row r="601" spans="14:28" ht="17" customHeight="1">
      <c r="N601" s="71"/>
      <c r="O601" s="71"/>
      <c r="P601" s="71"/>
      <c r="Q601" s="71"/>
      <c r="R601" s="71"/>
      <c r="S601" s="71"/>
      <c r="T601" s="71"/>
      <c r="U601" s="71"/>
      <c r="V601" s="72"/>
      <c r="W601" s="73"/>
      <c r="X601" s="73"/>
      <c r="Y601" s="73"/>
      <c r="Z601" s="74"/>
      <c r="AA601" s="74"/>
      <c r="AB601" s="74"/>
    </row>
    <row r="602" spans="14:28" ht="17" customHeight="1">
      <c r="N602" s="71"/>
      <c r="O602" s="71"/>
      <c r="P602" s="71"/>
      <c r="Q602" s="71"/>
      <c r="R602" s="71"/>
      <c r="S602" s="71"/>
      <c r="T602" s="71"/>
      <c r="U602" s="71"/>
      <c r="V602" s="72"/>
      <c r="W602" s="73"/>
      <c r="X602" s="73"/>
      <c r="Y602" s="73"/>
      <c r="Z602" s="74"/>
      <c r="AA602" s="74"/>
      <c r="AB602" s="74"/>
    </row>
    <row r="603" spans="14:28" ht="17" customHeight="1">
      <c r="N603" s="71"/>
      <c r="O603" s="71"/>
      <c r="P603" s="71"/>
      <c r="Q603" s="71"/>
      <c r="R603" s="71"/>
      <c r="S603" s="71"/>
      <c r="T603" s="71"/>
      <c r="U603" s="71"/>
      <c r="V603" s="72"/>
      <c r="W603" s="73"/>
      <c r="X603" s="73"/>
      <c r="Y603" s="73"/>
      <c r="Z603" s="74"/>
      <c r="AA603" s="74"/>
      <c r="AB603" s="74"/>
    </row>
    <row r="604" spans="14:28" ht="17" customHeight="1">
      <c r="N604" s="71"/>
      <c r="O604" s="71"/>
      <c r="P604" s="71"/>
      <c r="Q604" s="71"/>
      <c r="R604" s="71"/>
      <c r="S604" s="71"/>
      <c r="T604" s="71"/>
      <c r="U604" s="71"/>
      <c r="V604" s="72"/>
      <c r="W604" s="73"/>
      <c r="X604" s="73"/>
      <c r="Y604" s="73"/>
      <c r="Z604" s="74"/>
      <c r="AA604" s="74"/>
      <c r="AB604" s="74"/>
    </row>
    <row r="605" spans="14:28" ht="17" customHeight="1">
      <c r="N605" s="71"/>
      <c r="O605" s="71"/>
      <c r="P605" s="71"/>
      <c r="Q605" s="71"/>
      <c r="R605" s="71"/>
      <c r="S605" s="71"/>
      <c r="T605" s="71"/>
      <c r="U605" s="71"/>
      <c r="V605" s="72"/>
      <c r="W605" s="73"/>
      <c r="X605" s="73"/>
      <c r="Y605" s="73"/>
      <c r="Z605" s="74"/>
      <c r="AA605" s="74"/>
      <c r="AB605" s="74"/>
    </row>
    <row r="606" spans="14:28" ht="17" customHeight="1">
      <c r="N606" s="71"/>
      <c r="O606" s="71"/>
      <c r="P606" s="71"/>
      <c r="Q606" s="71"/>
      <c r="R606" s="71"/>
      <c r="S606" s="71"/>
      <c r="T606" s="71"/>
      <c r="U606" s="71"/>
      <c r="V606" s="72"/>
      <c r="W606" s="73"/>
      <c r="X606" s="73"/>
      <c r="Y606" s="73"/>
      <c r="Z606" s="74"/>
      <c r="AA606" s="74"/>
      <c r="AB606" s="74"/>
    </row>
    <row r="607" spans="14:28" ht="17" customHeight="1">
      <c r="N607" s="71"/>
      <c r="O607" s="71"/>
      <c r="P607" s="71"/>
      <c r="Q607" s="71"/>
      <c r="R607" s="71"/>
      <c r="S607" s="71"/>
      <c r="T607" s="71"/>
      <c r="U607" s="71"/>
      <c r="V607" s="72"/>
      <c r="W607" s="73"/>
      <c r="X607" s="73"/>
      <c r="Y607" s="73"/>
      <c r="Z607" s="74"/>
      <c r="AA607" s="74"/>
      <c r="AB607" s="74"/>
    </row>
    <row r="608" spans="14:28" ht="17" customHeight="1">
      <c r="N608" s="71"/>
      <c r="O608" s="71"/>
      <c r="P608" s="71"/>
      <c r="Q608" s="71"/>
      <c r="R608" s="71"/>
      <c r="S608" s="71"/>
      <c r="T608" s="71"/>
      <c r="U608" s="71"/>
      <c r="V608" s="72"/>
      <c r="W608" s="73"/>
      <c r="X608" s="73"/>
      <c r="Y608" s="73"/>
      <c r="Z608" s="74"/>
      <c r="AA608" s="74"/>
      <c r="AB608" s="74"/>
    </row>
    <row r="609" spans="14:28" ht="17" customHeight="1">
      <c r="N609" s="71"/>
      <c r="O609" s="71"/>
      <c r="P609" s="71"/>
      <c r="Q609" s="71"/>
      <c r="R609" s="71"/>
      <c r="S609" s="71"/>
      <c r="T609" s="71"/>
      <c r="U609" s="71"/>
      <c r="V609" s="72"/>
      <c r="W609" s="73"/>
      <c r="X609" s="73"/>
      <c r="Y609" s="73"/>
      <c r="Z609" s="74"/>
      <c r="AA609" s="74"/>
      <c r="AB609" s="74"/>
    </row>
    <row r="610" spans="14:28" ht="17" customHeight="1">
      <c r="N610" s="71"/>
      <c r="O610" s="71"/>
      <c r="P610" s="71"/>
      <c r="Q610" s="71"/>
      <c r="R610" s="71"/>
      <c r="S610" s="71"/>
      <c r="T610" s="71"/>
      <c r="U610" s="71"/>
      <c r="V610" s="72"/>
      <c r="W610" s="73"/>
      <c r="X610" s="73"/>
      <c r="Y610" s="73"/>
      <c r="Z610" s="74"/>
      <c r="AA610" s="74"/>
      <c r="AB610" s="74"/>
    </row>
    <row r="611" spans="14:28" ht="17" customHeight="1">
      <c r="N611" s="71"/>
      <c r="O611" s="71"/>
      <c r="P611" s="71"/>
      <c r="Q611" s="71"/>
      <c r="R611" s="71"/>
      <c r="S611" s="71"/>
      <c r="T611" s="71"/>
      <c r="U611" s="71"/>
      <c r="V611" s="72"/>
      <c r="W611" s="73"/>
      <c r="X611" s="73"/>
      <c r="Y611" s="73"/>
      <c r="Z611" s="74"/>
      <c r="AA611" s="74"/>
      <c r="AB611" s="74"/>
    </row>
    <row r="612" spans="14:28" ht="17" customHeight="1">
      <c r="N612" s="71"/>
      <c r="O612" s="71"/>
      <c r="P612" s="71"/>
      <c r="Q612" s="71"/>
      <c r="R612" s="71"/>
      <c r="S612" s="71"/>
      <c r="T612" s="71"/>
      <c r="U612" s="71"/>
      <c r="V612" s="72"/>
      <c r="W612" s="73"/>
      <c r="X612" s="73"/>
      <c r="Y612" s="73"/>
      <c r="Z612" s="74"/>
      <c r="AA612" s="74"/>
      <c r="AB612" s="74"/>
    </row>
    <row r="613" spans="14:28" ht="17" customHeight="1">
      <c r="N613" s="71"/>
      <c r="O613" s="71"/>
      <c r="P613" s="71"/>
      <c r="Q613" s="71"/>
      <c r="R613" s="71"/>
      <c r="S613" s="71"/>
      <c r="T613" s="71"/>
      <c r="U613" s="71"/>
      <c r="V613" s="72"/>
      <c r="W613" s="73"/>
      <c r="X613" s="73"/>
      <c r="Y613" s="73"/>
      <c r="Z613" s="74"/>
      <c r="AA613" s="74"/>
      <c r="AB613" s="74"/>
    </row>
    <row r="614" spans="14:28" ht="17" customHeight="1">
      <c r="N614" s="71"/>
      <c r="O614" s="71"/>
      <c r="P614" s="71"/>
      <c r="Q614" s="71"/>
      <c r="R614" s="71"/>
      <c r="S614" s="71"/>
      <c r="T614" s="71"/>
      <c r="U614" s="71"/>
      <c r="V614" s="72"/>
      <c r="W614" s="73"/>
      <c r="X614" s="73"/>
      <c r="Y614" s="73"/>
      <c r="Z614" s="74"/>
      <c r="AA614" s="74"/>
      <c r="AB614" s="74"/>
    </row>
    <row r="615" spans="14:28" ht="17" customHeight="1">
      <c r="N615" s="71"/>
      <c r="O615" s="71"/>
      <c r="P615" s="71"/>
      <c r="Q615" s="71"/>
      <c r="R615" s="71"/>
      <c r="S615" s="71"/>
      <c r="T615" s="71"/>
      <c r="U615" s="71"/>
      <c r="V615" s="72"/>
      <c r="W615" s="73"/>
      <c r="X615" s="73"/>
      <c r="Y615" s="73"/>
      <c r="Z615" s="74"/>
      <c r="AA615" s="74"/>
      <c r="AB615" s="74"/>
    </row>
    <row r="616" spans="14:28" ht="17" customHeight="1">
      <c r="N616" s="71"/>
      <c r="O616" s="71"/>
      <c r="P616" s="71"/>
      <c r="Q616" s="71"/>
      <c r="R616" s="71"/>
      <c r="S616" s="71"/>
      <c r="T616" s="71"/>
      <c r="U616" s="71"/>
      <c r="V616" s="72"/>
      <c r="W616" s="73"/>
      <c r="X616" s="73"/>
      <c r="Y616" s="73"/>
      <c r="Z616" s="74"/>
      <c r="AA616" s="74"/>
      <c r="AB616" s="74"/>
    </row>
    <row r="617" spans="14:28" ht="17" customHeight="1">
      <c r="N617" s="71"/>
      <c r="O617" s="71"/>
      <c r="P617" s="71"/>
      <c r="Q617" s="71"/>
      <c r="R617" s="71"/>
      <c r="S617" s="71"/>
      <c r="T617" s="71"/>
      <c r="U617" s="71"/>
      <c r="V617" s="72"/>
      <c r="W617" s="73"/>
      <c r="X617" s="73"/>
      <c r="Y617" s="73"/>
      <c r="Z617" s="74"/>
      <c r="AA617" s="74"/>
      <c r="AB617" s="74"/>
    </row>
    <row r="618" spans="14:28" ht="17" customHeight="1">
      <c r="N618" s="71"/>
      <c r="O618" s="71"/>
      <c r="P618" s="71"/>
      <c r="Q618" s="71"/>
      <c r="R618" s="71"/>
      <c r="S618" s="71"/>
      <c r="T618" s="71"/>
      <c r="U618" s="71"/>
      <c r="V618" s="72"/>
      <c r="W618" s="73"/>
      <c r="X618" s="73"/>
      <c r="Y618" s="73"/>
      <c r="Z618" s="74"/>
      <c r="AA618" s="74"/>
      <c r="AB618" s="74"/>
    </row>
    <row r="619" spans="14:28" ht="17" customHeight="1">
      <c r="N619" s="71"/>
      <c r="O619" s="71"/>
      <c r="P619" s="71"/>
      <c r="Q619" s="71"/>
      <c r="R619" s="71"/>
      <c r="S619" s="71"/>
      <c r="T619" s="71"/>
      <c r="U619" s="71"/>
      <c r="V619" s="72"/>
      <c r="W619" s="73"/>
      <c r="X619" s="73"/>
      <c r="Y619" s="73"/>
      <c r="Z619" s="74"/>
      <c r="AA619" s="74"/>
      <c r="AB619" s="74"/>
    </row>
    <row r="620" spans="14:28" ht="17" customHeight="1">
      <c r="N620" s="71"/>
      <c r="O620" s="71"/>
      <c r="P620" s="71"/>
      <c r="Q620" s="71"/>
      <c r="R620" s="71"/>
      <c r="S620" s="71"/>
      <c r="T620" s="71"/>
      <c r="U620" s="71"/>
      <c r="V620" s="72"/>
      <c r="W620" s="73"/>
      <c r="X620" s="73"/>
      <c r="Y620" s="73"/>
      <c r="Z620" s="74"/>
      <c r="AA620" s="74"/>
      <c r="AB620" s="74"/>
    </row>
    <row r="621" spans="14:28" ht="17" customHeight="1">
      <c r="N621" s="71"/>
      <c r="O621" s="71"/>
      <c r="P621" s="71"/>
      <c r="Q621" s="71"/>
      <c r="R621" s="71"/>
      <c r="S621" s="71"/>
      <c r="T621" s="71"/>
      <c r="U621" s="71"/>
      <c r="V621" s="72"/>
      <c r="W621" s="73"/>
      <c r="X621" s="73"/>
      <c r="Y621" s="73"/>
      <c r="Z621" s="74"/>
      <c r="AA621" s="74"/>
      <c r="AB621" s="74"/>
    </row>
    <row r="622" spans="14:28" ht="17" customHeight="1">
      <c r="N622" s="71"/>
      <c r="O622" s="71"/>
      <c r="P622" s="71"/>
      <c r="Q622" s="71"/>
      <c r="R622" s="71"/>
      <c r="S622" s="71"/>
      <c r="T622" s="71"/>
      <c r="U622" s="71"/>
      <c r="V622" s="72"/>
      <c r="W622" s="73"/>
      <c r="X622" s="73"/>
      <c r="Y622" s="73"/>
      <c r="Z622" s="74"/>
      <c r="AA622" s="74"/>
      <c r="AB622" s="74"/>
    </row>
    <row r="623" spans="14:28" ht="17" customHeight="1">
      <c r="N623" s="71"/>
      <c r="O623" s="71"/>
      <c r="P623" s="71"/>
      <c r="Q623" s="71"/>
      <c r="R623" s="71"/>
      <c r="S623" s="71"/>
      <c r="T623" s="71"/>
      <c r="U623" s="71"/>
      <c r="V623" s="72"/>
      <c r="W623" s="73"/>
      <c r="X623" s="73"/>
      <c r="Y623" s="73"/>
      <c r="Z623" s="74"/>
      <c r="AA623" s="74"/>
      <c r="AB623" s="74"/>
    </row>
    <row r="624" spans="14:28" ht="17" customHeight="1">
      <c r="N624" s="71"/>
      <c r="O624" s="71"/>
      <c r="P624" s="71"/>
      <c r="Q624" s="71"/>
      <c r="R624" s="71"/>
      <c r="S624" s="71"/>
      <c r="T624" s="71"/>
      <c r="U624" s="71"/>
      <c r="V624" s="72"/>
      <c r="W624" s="73"/>
      <c r="X624" s="73"/>
      <c r="Y624" s="73"/>
      <c r="Z624" s="74"/>
      <c r="AA624" s="74"/>
      <c r="AB624" s="74"/>
    </row>
    <row r="625" spans="14:28" ht="17" customHeight="1">
      <c r="N625" s="71"/>
      <c r="O625" s="71"/>
      <c r="P625" s="71"/>
      <c r="Q625" s="71"/>
      <c r="R625" s="71"/>
      <c r="S625" s="71"/>
      <c r="T625" s="71"/>
      <c r="U625" s="71"/>
      <c r="V625" s="72"/>
      <c r="W625" s="73"/>
      <c r="X625" s="73"/>
      <c r="Y625" s="73"/>
      <c r="Z625" s="74"/>
      <c r="AA625" s="74"/>
      <c r="AB625" s="74"/>
    </row>
    <row r="626" spans="14:28" ht="17" customHeight="1">
      <c r="N626" s="71"/>
      <c r="O626" s="71"/>
      <c r="P626" s="71"/>
      <c r="Q626" s="71"/>
      <c r="R626" s="71"/>
      <c r="S626" s="71"/>
      <c r="T626" s="71"/>
      <c r="U626" s="71"/>
      <c r="V626" s="72"/>
      <c r="W626" s="73"/>
      <c r="X626" s="73"/>
      <c r="Y626" s="73"/>
      <c r="Z626" s="74"/>
      <c r="AA626" s="74"/>
      <c r="AB626" s="74"/>
    </row>
    <row r="627" spans="14:28" ht="17" customHeight="1">
      <c r="N627" s="71"/>
      <c r="O627" s="71"/>
      <c r="P627" s="71"/>
      <c r="Q627" s="71"/>
      <c r="R627" s="71"/>
      <c r="S627" s="71"/>
      <c r="T627" s="71"/>
      <c r="U627" s="71"/>
      <c r="V627" s="72"/>
      <c r="W627" s="73"/>
      <c r="X627" s="73"/>
      <c r="Y627" s="73"/>
      <c r="Z627" s="74"/>
      <c r="AA627" s="74"/>
      <c r="AB627" s="74"/>
    </row>
    <row r="628" spans="14:28" ht="17" customHeight="1">
      <c r="N628" s="71"/>
      <c r="O628" s="71"/>
      <c r="P628" s="71"/>
      <c r="Q628" s="71"/>
      <c r="R628" s="71"/>
      <c r="S628" s="71"/>
      <c r="T628" s="71"/>
      <c r="U628" s="71"/>
      <c r="V628" s="72"/>
      <c r="W628" s="73"/>
      <c r="X628" s="73"/>
      <c r="Y628" s="73"/>
      <c r="Z628" s="74"/>
      <c r="AA628" s="74"/>
      <c r="AB628" s="74"/>
    </row>
    <row r="629" spans="14:28" ht="17" customHeight="1">
      <c r="N629" s="71"/>
      <c r="O629" s="71"/>
      <c r="P629" s="71"/>
      <c r="Q629" s="71"/>
      <c r="R629" s="71"/>
      <c r="S629" s="71"/>
      <c r="T629" s="71"/>
      <c r="U629" s="71"/>
      <c r="V629" s="72"/>
      <c r="W629" s="73"/>
      <c r="X629" s="73"/>
      <c r="Y629" s="73"/>
      <c r="Z629" s="74"/>
      <c r="AA629" s="74"/>
      <c r="AB629" s="74"/>
    </row>
    <row r="630" spans="14:28" ht="17" customHeight="1">
      <c r="N630" s="71"/>
      <c r="O630" s="71"/>
      <c r="P630" s="71"/>
      <c r="Q630" s="71"/>
      <c r="R630" s="71"/>
      <c r="S630" s="71"/>
      <c r="T630" s="71"/>
      <c r="U630" s="71"/>
      <c r="V630" s="72"/>
      <c r="W630" s="73"/>
      <c r="X630" s="73"/>
      <c r="Y630" s="73"/>
      <c r="Z630" s="74"/>
      <c r="AA630" s="74"/>
      <c r="AB630" s="74"/>
    </row>
    <row r="631" spans="14:28" ht="17" customHeight="1">
      <c r="N631" s="71"/>
      <c r="O631" s="71"/>
      <c r="P631" s="71"/>
      <c r="Q631" s="71"/>
      <c r="R631" s="71"/>
      <c r="S631" s="71"/>
      <c r="T631" s="71"/>
      <c r="U631" s="71"/>
      <c r="V631" s="72"/>
      <c r="W631" s="73"/>
      <c r="X631" s="73"/>
      <c r="Y631" s="73"/>
      <c r="Z631" s="74"/>
      <c r="AA631" s="74"/>
      <c r="AB631" s="74"/>
    </row>
    <row r="632" spans="14:28" ht="17" customHeight="1">
      <c r="N632" s="71"/>
      <c r="O632" s="71"/>
      <c r="P632" s="71"/>
      <c r="Q632" s="71"/>
      <c r="R632" s="71"/>
      <c r="S632" s="71"/>
      <c r="T632" s="71"/>
      <c r="U632" s="71"/>
      <c r="V632" s="72"/>
      <c r="W632" s="73"/>
      <c r="X632" s="73"/>
      <c r="Y632" s="73"/>
      <c r="Z632" s="74"/>
      <c r="AA632" s="74"/>
      <c r="AB632" s="74"/>
    </row>
    <row r="633" spans="14:28" ht="17" customHeight="1">
      <c r="N633" s="71"/>
      <c r="O633" s="71"/>
      <c r="P633" s="71"/>
      <c r="Q633" s="71"/>
      <c r="R633" s="71"/>
      <c r="S633" s="71"/>
      <c r="T633" s="71"/>
      <c r="U633" s="71"/>
      <c r="V633" s="72"/>
      <c r="W633" s="73"/>
      <c r="X633" s="73"/>
      <c r="Y633" s="73"/>
      <c r="Z633" s="74"/>
      <c r="AA633" s="74"/>
      <c r="AB633" s="74"/>
    </row>
    <row r="634" spans="14:28" ht="17" customHeight="1">
      <c r="N634" s="71"/>
      <c r="O634" s="71"/>
      <c r="P634" s="71"/>
      <c r="Q634" s="71"/>
      <c r="R634" s="71"/>
      <c r="S634" s="71"/>
      <c r="T634" s="71"/>
      <c r="U634" s="71"/>
      <c r="V634" s="72"/>
      <c r="W634" s="73"/>
      <c r="X634" s="73"/>
      <c r="Y634" s="73"/>
      <c r="Z634" s="74"/>
      <c r="AA634" s="74"/>
      <c r="AB634" s="74"/>
    </row>
    <row r="635" spans="14:28" ht="17" customHeight="1">
      <c r="N635" s="71"/>
      <c r="O635" s="71"/>
      <c r="P635" s="71"/>
      <c r="Q635" s="71"/>
      <c r="R635" s="71"/>
      <c r="S635" s="71"/>
      <c r="T635" s="71"/>
      <c r="U635" s="71"/>
      <c r="V635" s="72"/>
      <c r="W635" s="73"/>
      <c r="X635" s="73"/>
      <c r="Y635" s="73"/>
      <c r="Z635" s="74"/>
      <c r="AA635" s="74"/>
      <c r="AB635" s="74"/>
    </row>
    <row r="636" spans="14:28" ht="17" customHeight="1">
      <c r="N636" s="71"/>
      <c r="O636" s="71"/>
      <c r="P636" s="71"/>
      <c r="Q636" s="71"/>
      <c r="R636" s="71"/>
      <c r="S636" s="71"/>
      <c r="T636" s="71"/>
      <c r="U636" s="71"/>
      <c r="V636" s="72"/>
      <c r="W636" s="73"/>
      <c r="X636" s="73"/>
      <c r="Y636" s="73"/>
      <c r="Z636" s="74"/>
      <c r="AA636" s="74"/>
      <c r="AB636" s="74"/>
    </row>
    <row r="637" spans="14:28" ht="17" customHeight="1">
      <c r="N637" s="71"/>
      <c r="O637" s="71"/>
      <c r="P637" s="71"/>
      <c r="Q637" s="71"/>
      <c r="R637" s="71"/>
      <c r="S637" s="71"/>
      <c r="T637" s="71"/>
      <c r="U637" s="71"/>
      <c r="V637" s="72"/>
      <c r="W637" s="73"/>
      <c r="X637" s="73"/>
      <c r="Y637" s="73"/>
      <c r="Z637" s="74"/>
      <c r="AA637" s="74"/>
      <c r="AB637" s="74"/>
    </row>
    <row r="638" spans="14:28" ht="17" customHeight="1">
      <c r="N638" s="71"/>
      <c r="O638" s="71"/>
      <c r="P638" s="71"/>
      <c r="Q638" s="71"/>
      <c r="R638" s="71"/>
      <c r="S638" s="71"/>
      <c r="T638" s="71"/>
      <c r="U638" s="71"/>
      <c r="V638" s="72"/>
      <c r="W638" s="73"/>
      <c r="X638" s="73"/>
      <c r="Y638" s="73"/>
      <c r="Z638" s="74"/>
      <c r="AA638" s="74"/>
      <c r="AB638" s="74"/>
    </row>
    <row r="639" spans="14:28" ht="17" customHeight="1">
      <c r="N639" s="71"/>
      <c r="O639" s="71"/>
      <c r="P639" s="71"/>
      <c r="Q639" s="71"/>
      <c r="R639" s="71"/>
      <c r="S639" s="71"/>
      <c r="T639" s="71"/>
      <c r="U639" s="71"/>
      <c r="V639" s="72"/>
      <c r="W639" s="73"/>
      <c r="X639" s="73"/>
      <c r="Y639" s="73"/>
      <c r="Z639" s="74"/>
      <c r="AA639" s="74"/>
      <c r="AB639" s="74"/>
    </row>
    <row r="640" spans="14:28" ht="17" customHeight="1">
      <c r="N640" s="71"/>
      <c r="O640" s="71"/>
      <c r="P640" s="71"/>
      <c r="Q640" s="71"/>
      <c r="R640" s="71"/>
      <c r="S640" s="71"/>
      <c r="T640" s="71"/>
      <c r="U640" s="71"/>
      <c r="V640" s="72"/>
      <c r="W640" s="73"/>
      <c r="X640" s="73"/>
      <c r="Y640" s="73"/>
      <c r="Z640" s="74"/>
      <c r="AA640" s="74"/>
      <c r="AB640" s="74"/>
    </row>
    <row r="641" spans="14:28" ht="17" customHeight="1">
      <c r="N641" s="71"/>
      <c r="O641" s="71"/>
      <c r="P641" s="71"/>
      <c r="Q641" s="71"/>
      <c r="R641" s="71"/>
      <c r="S641" s="71"/>
      <c r="T641" s="71"/>
      <c r="U641" s="71"/>
      <c r="V641" s="72"/>
      <c r="W641" s="73"/>
      <c r="X641" s="73"/>
      <c r="Y641" s="73"/>
      <c r="Z641" s="74"/>
      <c r="AA641" s="74"/>
      <c r="AB641" s="74"/>
    </row>
    <row r="642" spans="14:28" ht="17" customHeight="1">
      <c r="N642" s="71"/>
      <c r="O642" s="71"/>
      <c r="P642" s="71"/>
      <c r="Q642" s="71"/>
      <c r="R642" s="71"/>
      <c r="S642" s="71"/>
      <c r="T642" s="71"/>
      <c r="U642" s="71"/>
      <c r="V642" s="72"/>
      <c r="W642" s="73"/>
      <c r="X642" s="73"/>
      <c r="Y642" s="73"/>
      <c r="Z642" s="74"/>
      <c r="AA642" s="74"/>
      <c r="AB642" s="74"/>
    </row>
    <row r="643" spans="14:28" ht="17" customHeight="1">
      <c r="N643" s="71"/>
      <c r="O643" s="71"/>
      <c r="P643" s="71"/>
      <c r="Q643" s="71"/>
      <c r="R643" s="71"/>
      <c r="S643" s="71"/>
      <c r="T643" s="71"/>
      <c r="U643" s="71"/>
      <c r="V643" s="72"/>
      <c r="W643" s="73"/>
      <c r="X643" s="73"/>
      <c r="Y643" s="73"/>
      <c r="Z643" s="74"/>
      <c r="AA643" s="74"/>
      <c r="AB643" s="74"/>
    </row>
    <row r="644" spans="14:28" ht="17" customHeight="1">
      <c r="N644" s="71"/>
      <c r="O644" s="71"/>
      <c r="P644" s="71"/>
      <c r="Q644" s="71"/>
      <c r="R644" s="71"/>
      <c r="S644" s="71"/>
      <c r="T644" s="71"/>
      <c r="U644" s="71"/>
      <c r="V644" s="72"/>
      <c r="W644" s="73"/>
      <c r="X644" s="73"/>
      <c r="Y644" s="73"/>
      <c r="Z644" s="74"/>
      <c r="AA644" s="74"/>
      <c r="AB644" s="74"/>
    </row>
    <row r="645" spans="14:28" ht="17" customHeight="1">
      <c r="N645" s="71"/>
      <c r="O645" s="71"/>
      <c r="P645" s="71"/>
      <c r="Q645" s="71"/>
      <c r="R645" s="71"/>
      <c r="S645" s="71"/>
      <c r="T645" s="71"/>
      <c r="U645" s="71"/>
      <c r="V645" s="72"/>
      <c r="W645" s="73"/>
      <c r="X645" s="73"/>
      <c r="Y645" s="73"/>
      <c r="Z645" s="74"/>
      <c r="AA645" s="74"/>
      <c r="AB645" s="74"/>
    </row>
    <row r="646" spans="14:28" ht="17" customHeight="1">
      <c r="N646" s="71"/>
      <c r="O646" s="71"/>
      <c r="P646" s="71"/>
      <c r="Q646" s="71"/>
      <c r="R646" s="71"/>
      <c r="S646" s="71"/>
      <c r="T646" s="71"/>
      <c r="U646" s="71"/>
      <c r="V646" s="72"/>
      <c r="W646" s="73"/>
      <c r="X646" s="73"/>
      <c r="Y646" s="73"/>
      <c r="Z646" s="74"/>
      <c r="AA646" s="74"/>
      <c r="AB646" s="74"/>
    </row>
    <row r="647" spans="14:28" ht="17" customHeight="1">
      <c r="N647" s="71"/>
      <c r="O647" s="71"/>
      <c r="P647" s="71"/>
      <c r="Q647" s="71"/>
      <c r="R647" s="71"/>
      <c r="S647" s="71"/>
      <c r="T647" s="71"/>
      <c r="U647" s="71"/>
      <c r="V647" s="72"/>
      <c r="W647" s="73"/>
      <c r="X647" s="73"/>
      <c r="Y647" s="73"/>
      <c r="Z647" s="74"/>
      <c r="AA647" s="74"/>
      <c r="AB647" s="74"/>
    </row>
    <row r="648" spans="14:28" ht="17" customHeight="1">
      <c r="N648" s="71"/>
      <c r="O648" s="71"/>
      <c r="P648" s="71"/>
      <c r="Q648" s="71"/>
      <c r="R648" s="71"/>
      <c r="S648" s="71"/>
      <c r="T648" s="71"/>
      <c r="U648" s="71"/>
      <c r="V648" s="72"/>
      <c r="W648" s="73"/>
      <c r="X648" s="73"/>
      <c r="Y648" s="73"/>
      <c r="Z648" s="74"/>
      <c r="AA648" s="74"/>
      <c r="AB648" s="74"/>
    </row>
    <row r="649" spans="14:28" ht="17" customHeight="1">
      <c r="N649" s="71"/>
      <c r="O649" s="71"/>
      <c r="P649" s="71"/>
      <c r="Q649" s="71"/>
      <c r="R649" s="71"/>
      <c r="S649" s="71"/>
      <c r="T649" s="71"/>
      <c r="U649" s="71"/>
      <c r="V649" s="72"/>
      <c r="W649" s="73"/>
      <c r="X649" s="73"/>
      <c r="Y649" s="73"/>
      <c r="Z649" s="74"/>
      <c r="AA649" s="74"/>
      <c r="AB649" s="74"/>
    </row>
    <row r="650" spans="14:28" ht="17" customHeight="1">
      <c r="N650" s="71"/>
      <c r="O650" s="71"/>
      <c r="P650" s="71"/>
      <c r="Q650" s="71"/>
      <c r="R650" s="71"/>
      <c r="S650" s="71"/>
      <c r="T650" s="71"/>
      <c r="U650" s="71"/>
      <c r="V650" s="72"/>
      <c r="W650" s="73"/>
      <c r="X650" s="73"/>
      <c r="Y650" s="73"/>
      <c r="Z650" s="74"/>
      <c r="AA650" s="74"/>
      <c r="AB650" s="74"/>
    </row>
    <row r="651" spans="14:28" ht="17" customHeight="1">
      <c r="N651" s="71"/>
      <c r="O651" s="71"/>
      <c r="P651" s="71"/>
      <c r="Q651" s="71"/>
      <c r="R651" s="71"/>
      <c r="S651" s="71"/>
      <c r="T651" s="71"/>
      <c r="U651" s="71"/>
      <c r="V651" s="72"/>
      <c r="W651" s="73"/>
      <c r="X651" s="73"/>
      <c r="Y651" s="73"/>
      <c r="Z651" s="74"/>
      <c r="AA651" s="74"/>
      <c r="AB651" s="74"/>
    </row>
    <row r="652" spans="14:28" ht="17" customHeight="1">
      <c r="N652" s="71"/>
      <c r="O652" s="71"/>
      <c r="P652" s="71"/>
      <c r="Q652" s="71"/>
      <c r="R652" s="71"/>
      <c r="S652" s="71"/>
      <c r="T652" s="71"/>
      <c r="U652" s="71"/>
      <c r="V652" s="72"/>
      <c r="W652" s="73"/>
      <c r="X652" s="73"/>
      <c r="Y652" s="73"/>
      <c r="Z652" s="74"/>
      <c r="AA652" s="74"/>
      <c r="AB652" s="74"/>
    </row>
    <row r="653" spans="14:28" ht="17" customHeight="1">
      <c r="N653" s="71"/>
      <c r="O653" s="71"/>
      <c r="P653" s="71"/>
      <c r="Q653" s="71"/>
      <c r="R653" s="71"/>
      <c r="S653" s="71"/>
      <c r="T653" s="71"/>
      <c r="U653" s="71"/>
      <c r="V653" s="72"/>
      <c r="W653" s="73"/>
      <c r="X653" s="73"/>
      <c r="Y653" s="73"/>
      <c r="Z653" s="74"/>
      <c r="AA653" s="74"/>
      <c r="AB653" s="74"/>
    </row>
    <row r="654" spans="14:28" ht="17" customHeight="1">
      <c r="N654" s="71"/>
      <c r="O654" s="71"/>
      <c r="P654" s="71"/>
      <c r="Q654" s="71"/>
      <c r="R654" s="71"/>
      <c r="S654" s="71"/>
      <c r="T654" s="71"/>
      <c r="U654" s="71"/>
      <c r="V654" s="72"/>
      <c r="W654" s="73"/>
      <c r="X654" s="73"/>
      <c r="Y654" s="73"/>
      <c r="Z654" s="74"/>
      <c r="AA654" s="74"/>
      <c r="AB654" s="74"/>
    </row>
    <row r="655" spans="14:28" ht="17" customHeight="1">
      <c r="N655" s="71"/>
      <c r="O655" s="71"/>
      <c r="P655" s="71"/>
      <c r="Q655" s="71"/>
      <c r="R655" s="71"/>
      <c r="S655" s="71"/>
      <c r="T655" s="71"/>
      <c r="U655" s="71"/>
      <c r="V655" s="72"/>
      <c r="W655" s="73"/>
      <c r="X655" s="73"/>
      <c r="Y655" s="73"/>
      <c r="Z655" s="74"/>
      <c r="AA655" s="74"/>
      <c r="AB655" s="74"/>
    </row>
    <row r="656" spans="14:28" ht="17" customHeight="1">
      <c r="N656" s="71"/>
      <c r="O656" s="71"/>
      <c r="P656" s="71"/>
      <c r="Q656" s="71"/>
      <c r="R656" s="71"/>
      <c r="S656" s="71"/>
      <c r="T656" s="71"/>
      <c r="U656" s="71"/>
      <c r="V656" s="72"/>
      <c r="W656" s="73"/>
      <c r="X656" s="73"/>
      <c r="Y656" s="73"/>
      <c r="Z656" s="74"/>
      <c r="AA656" s="74"/>
      <c r="AB656" s="74"/>
    </row>
    <row r="657" spans="14:28" ht="17" customHeight="1">
      <c r="N657" s="71"/>
      <c r="O657" s="71"/>
      <c r="P657" s="71"/>
      <c r="Q657" s="71"/>
      <c r="R657" s="71"/>
      <c r="S657" s="71"/>
      <c r="T657" s="71"/>
      <c r="U657" s="71"/>
      <c r="V657" s="72"/>
      <c r="W657" s="73"/>
      <c r="X657" s="73"/>
      <c r="Y657" s="73"/>
      <c r="Z657" s="74"/>
      <c r="AA657" s="74"/>
      <c r="AB657" s="74"/>
    </row>
    <row r="658" spans="14:28" ht="17" customHeight="1">
      <c r="N658" s="71"/>
      <c r="O658" s="71"/>
      <c r="P658" s="71"/>
      <c r="Q658" s="71"/>
      <c r="R658" s="71"/>
      <c r="S658" s="71"/>
      <c r="T658" s="71"/>
      <c r="U658" s="71"/>
      <c r="V658" s="72"/>
      <c r="W658" s="73"/>
      <c r="X658" s="73"/>
      <c r="Y658" s="73"/>
      <c r="Z658" s="74"/>
      <c r="AA658" s="74"/>
      <c r="AB658" s="74"/>
    </row>
    <row r="659" spans="14:28" ht="17" customHeight="1">
      <c r="N659" s="71"/>
      <c r="O659" s="71"/>
      <c r="P659" s="71"/>
      <c r="Q659" s="71"/>
      <c r="R659" s="71"/>
      <c r="S659" s="71"/>
      <c r="T659" s="71"/>
      <c r="U659" s="71"/>
      <c r="V659" s="72"/>
      <c r="W659" s="73"/>
      <c r="X659" s="73"/>
      <c r="Y659" s="73"/>
      <c r="Z659" s="74"/>
      <c r="AA659" s="74"/>
      <c r="AB659" s="74"/>
    </row>
    <row r="660" spans="14:28" ht="17" customHeight="1">
      <c r="N660" s="71"/>
      <c r="O660" s="71"/>
      <c r="P660" s="71"/>
      <c r="Q660" s="71"/>
      <c r="R660" s="71"/>
      <c r="S660" s="71"/>
      <c r="T660" s="71"/>
      <c r="U660" s="71"/>
      <c r="V660" s="72"/>
      <c r="W660" s="73"/>
      <c r="X660" s="73"/>
      <c r="Y660" s="73"/>
      <c r="Z660" s="74"/>
      <c r="AA660" s="74"/>
      <c r="AB660" s="74"/>
    </row>
    <row r="661" spans="14:28" ht="17" customHeight="1">
      <c r="N661" s="71"/>
      <c r="O661" s="71"/>
      <c r="P661" s="71"/>
      <c r="Q661" s="71"/>
      <c r="R661" s="71"/>
      <c r="S661" s="71"/>
      <c r="T661" s="71"/>
      <c r="U661" s="71"/>
      <c r="V661" s="72"/>
      <c r="W661" s="73"/>
      <c r="X661" s="73"/>
      <c r="Y661" s="73"/>
      <c r="Z661" s="74"/>
      <c r="AA661" s="74"/>
      <c r="AB661" s="74"/>
    </row>
    <row r="662" spans="14:28" ht="17" customHeight="1">
      <c r="N662" s="71"/>
      <c r="O662" s="71"/>
      <c r="P662" s="71"/>
      <c r="Q662" s="71"/>
      <c r="R662" s="71"/>
      <c r="S662" s="71"/>
      <c r="T662" s="71"/>
      <c r="U662" s="71"/>
      <c r="V662" s="72"/>
      <c r="W662" s="73"/>
      <c r="X662" s="73"/>
      <c r="Y662" s="73"/>
      <c r="Z662" s="74"/>
      <c r="AA662" s="74"/>
      <c r="AB662" s="74"/>
    </row>
    <row r="663" spans="14:28" ht="17" customHeight="1">
      <c r="N663" s="71"/>
      <c r="O663" s="71"/>
      <c r="P663" s="71"/>
      <c r="Q663" s="71"/>
      <c r="R663" s="71"/>
      <c r="S663" s="71"/>
      <c r="T663" s="71"/>
      <c r="U663" s="71"/>
      <c r="V663" s="72"/>
      <c r="W663" s="73"/>
      <c r="X663" s="73"/>
      <c r="Y663" s="73"/>
      <c r="Z663" s="74"/>
      <c r="AA663" s="74"/>
      <c r="AB663" s="74"/>
    </row>
    <row r="664" spans="14:28" ht="17" customHeight="1">
      <c r="N664" s="71"/>
      <c r="O664" s="71"/>
      <c r="P664" s="71"/>
      <c r="Q664" s="71"/>
      <c r="R664" s="71"/>
      <c r="S664" s="71"/>
      <c r="T664" s="71"/>
      <c r="U664" s="71"/>
      <c r="V664" s="72"/>
      <c r="W664" s="73"/>
      <c r="X664" s="73"/>
      <c r="Y664" s="73"/>
      <c r="Z664" s="74"/>
      <c r="AA664" s="74"/>
      <c r="AB664" s="74"/>
    </row>
    <row r="665" spans="14:28" ht="17" customHeight="1">
      <c r="N665" s="71"/>
      <c r="O665" s="71"/>
      <c r="P665" s="71"/>
      <c r="Q665" s="71"/>
      <c r="R665" s="71"/>
      <c r="S665" s="71"/>
      <c r="T665" s="71"/>
      <c r="U665" s="71"/>
      <c r="V665" s="72"/>
      <c r="W665" s="73"/>
      <c r="X665" s="73"/>
      <c r="Y665" s="73"/>
      <c r="Z665" s="74"/>
      <c r="AA665" s="74"/>
      <c r="AB665" s="74"/>
    </row>
    <row r="666" spans="14:28" ht="17" customHeight="1">
      <c r="N666" s="71"/>
      <c r="O666" s="71"/>
      <c r="P666" s="71"/>
      <c r="Q666" s="71"/>
      <c r="R666" s="71"/>
      <c r="S666" s="71"/>
      <c r="T666" s="71"/>
      <c r="U666" s="71"/>
      <c r="V666" s="72"/>
      <c r="W666" s="73"/>
      <c r="X666" s="73"/>
      <c r="Y666" s="73"/>
      <c r="Z666" s="74"/>
      <c r="AA666" s="74"/>
      <c r="AB666" s="74"/>
    </row>
    <row r="667" spans="14:28" ht="17" customHeight="1">
      <c r="N667" s="71"/>
      <c r="O667" s="71"/>
      <c r="P667" s="71"/>
      <c r="Q667" s="71"/>
      <c r="R667" s="71"/>
      <c r="S667" s="71"/>
      <c r="T667" s="71"/>
      <c r="U667" s="71"/>
      <c r="V667" s="72"/>
      <c r="W667" s="73"/>
      <c r="X667" s="73"/>
      <c r="Y667" s="73"/>
      <c r="Z667" s="74"/>
      <c r="AA667" s="74"/>
      <c r="AB667" s="74"/>
    </row>
    <row r="668" spans="14:28" ht="17" customHeight="1">
      <c r="N668" s="71"/>
      <c r="O668" s="71"/>
      <c r="P668" s="71"/>
      <c r="Q668" s="71"/>
      <c r="R668" s="71"/>
      <c r="S668" s="71"/>
      <c r="T668" s="71"/>
      <c r="U668" s="71"/>
      <c r="V668" s="72"/>
      <c r="W668" s="73"/>
      <c r="X668" s="73"/>
      <c r="Y668" s="73"/>
      <c r="Z668" s="74"/>
      <c r="AA668" s="74"/>
      <c r="AB668" s="74"/>
    </row>
    <row r="669" spans="14:28" ht="17" customHeight="1">
      <c r="N669" s="71"/>
      <c r="O669" s="71"/>
      <c r="P669" s="71"/>
      <c r="Q669" s="71"/>
      <c r="R669" s="71"/>
      <c r="S669" s="71"/>
      <c r="T669" s="71"/>
      <c r="U669" s="71"/>
      <c r="V669" s="72"/>
      <c r="W669" s="73"/>
      <c r="X669" s="73"/>
      <c r="Y669" s="73"/>
      <c r="Z669" s="74"/>
      <c r="AA669" s="74"/>
      <c r="AB669" s="74"/>
    </row>
    <row r="670" spans="14:28" ht="17" customHeight="1">
      <c r="N670" s="71"/>
      <c r="O670" s="71"/>
      <c r="P670" s="71"/>
      <c r="Q670" s="71"/>
      <c r="R670" s="71"/>
      <c r="S670" s="71"/>
      <c r="T670" s="71"/>
      <c r="U670" s="71"/>
      <c r="V670" s="72"/>
      <c r="W670" s="73"/>
      <c r="X670" s="73"/>
      <c r="Y670" s="73"/>
      <c r="Z670" s="74"/>
      <c r="AA670" s="74"/>
      <c r="AB670" s="74"/>
    </row>
    <row r="671" spans="14:28" ht="17" customHeight="1">
      <c r="N671" s="71"/>
      <c r="O671" s="71"/>
      <c r="P671" s="71"/>
      <c r="Q671" s="71"/>
      <c r="R671" s="71"/>
      <c r="S671" s="71"/>
      <c r="T671" s="71"/>
      <c r="U671" s="71"/>
      <c r="V671" s="72"/>
      <c r="W671" s="73"/>
      <c r="X671" s="73"/>
      <c r="Y671" s="73"/>
      <c r="Z671" s="74"/>
      <c r="AA671" s="74"/>
      <c r="AB671" s="74"/>
    </row>
    <row r="672" spans="14:28" ht="17" customHeight="1">
      <c r="N672" s="71"/>
      <c r="O672" s="71"/>
      <c r="P672" s="71"/>
      <c r="Q672" s="71"/>
      <c r="R672" s="71"/>
      <c r="S672" s="71"/>
      <c r="T672" s="71"/>
      <c r="U672" s="71"/>
      <c r="V672" s="72"/>
      <c r="W672" s="73"/>
      <c r="X672" s="73"/>
      <c r="Y672" s="73"/>
      <c r="Z672" s="74"/>
      <c r="AA672" s="74"/>
      <c r="AB672" s="74"/>
    </row>
    <row r="673" spans="14:28" ht="17" customHeight="1">
      <c r="N673" s="71"/>
      <c r="O673" s="71"/>
      <c r="P673" s="71"/>
      <c r="Q673" s="71"/>
      <c r="R673" s="71"/>
      <c r="S673" s="71"/>
      <c r="T673" s="71"/>
      <c r="U673" s="71"/>
      <c r="V673" s="72"/>
      <c r="W673" s="73"/>
      <c r="X673" s="73"/>
      <c r="Y673" s="73"/>
      <c r="Z673" s="74"/>
      <c r="AA673" s="74"/>
      <c r="AB673" s="74"/>
    </row>
    <row r="674" spans="14:28" ht="17" customHeight="1">
      <c r="N674" s="71"/>
      <c r="O674" s="71"/>
      <c r="P674" s="71"/>
      <c r="Q674" s="71"/>
      <c r="R674" s="71"/>
      <c r="S674" s="71"/>
      <c r="T674" s="71"/>
      <c r="U674" s="71"/>
      <c r="V674" s="72"/>
      <c r="W674" s="73"/>
      <c r="X674" s="73"/>
      <c r="Y674" s="73"/>
      <c r="Z674" s="74"/>
      <c r="AA674" s="74"/>
      <c r="AB674" s="74"/>
    </row>
    <row r="675" spans="14:28" ht="17" customHeight="1">
      <c r="N675" s="71"/>
      <c r="O675" s="71"/>
      <c r="P675" s="71"/>
      <c r="Q675" s="71"/>
      <c r="R675" s="71"/>
      <c r="S675" s="71"/>
      <c r="T675" s="71"/>
      <c r="U675" s="71"/>
      <c r="V675" s="72"/>
      <c r="W675" s="73"/>
      <c r="X675" s="73"/>
      <c r="Y675" s="73"/>
      <c r="Z675" s="74"/>
      <c r="AA675" s="74"/>
      <c r="AB675" s="74"/>
    </row>
    <row r="676" spans="14:28" ht="17" customHeight="1">
      <c r="N676" s="71"/>
      <c r="O676" s="71"/>
      <c r="P676" s="71"/>
      <c r="Q676" s="71"/>
      <c r="R676" s="71"/>
      <c r="S676" s="71"/>
      <c r="T676" s="71"/>
      <c r="U676" s="71"/>
      <c r="V676" s="72"/>
      <c r="W676" s="73"/>
      <c r="X676" s="73"/>
      <c r="Y676" s="73"/>
      <c r="Z676" s="74"/>
      <c r="AA676" s="74"/>
      <c r="AB676" s="74"/>
    </row>
    <row r="677" spans="14:28" ht="17" customHeight="1">
      <c r="N677" s="71"/>
      <c r="O677" s="71"/>
      <c r="P677" s="71"/>
      <c r="Q677" s="71"/>
      <c r="R677" s="71"/>
      <c r="S677" s="71"/>
      <c r="T677" s="71"/>
      <c r="U677" s="71"/>
      <c r="V677" s="72"/>
      <c r="W677" s="73"/>
      <c r="X677" s="73"/>
      <c r="Y677" s="73"/>
      <c r="Z677" s="74"/>
      <c r="AA677" s="74"/>
      <c r="AB677" s="74"/>
    </row>
    <row r="678" spans="14:28" ht="17" customHeight="1">
      <c r="N678" s="71"/>
      <c r="O678" s="71"/>
      <c r="P678" s="71"/>
      <c r="Q678" s="71"/>
      <c r="R678" s="71"/>
      <c r="S678" s="71"/>
      <c r="T678" s="71"/>
      <c r="U678" s="71"/>
      <c r="V678" s="72"/>
      <c r="W678" s="73"/>
      <c r="X678" s="73"/>
      <c r="Y678" s="73"/>
      <c r="Z678" s="74"/>
      <c r="AA678" s="74"/>
      <c r="AB678" s="74"/>
    </row>
    <row r="679" spans="14:28" ht="17" customHeight="1">
      <c r="N679" s="71"/>
      <c r="O679" s="71"/>
      <c r="P679" s="71"/>
      <c r="Q679" s="71"/>
      <c r="R679" s="71"/>
      <c r="S679" s="71"/>
      <c r="T679" s="71"/>
      <c r="U679" s="71"/>
      <c r="V679" s="72"/>
      <c r="W679" s="73"/>
      <c r="X679" s="73"/>
      <c r="Y679" s="73"/>
      <c r="Z679" s="74"/>
      <c r="AA679" s="74"/>
      <c r="AB679" s="74"/>
    </row>
    <row r="680" spans="14:28" ht="17" customHeight="1">
      <c r="N680" s="71"/>
      <c r="O680" s="71"/>
      <c r="P680" s="71"/>
      <c r="Q680" s="71"/>
      <c r="R680" s="71"/>
      <c r="S680" s="71"/>
      <c r="T680" s="71"/>
      <c r="U680" s="71"/>
      <c r="V680" s="72"/>
      <c r="W680" s="73"/>
      <c r="X680" s="73"/>
      <c r="Y680" s="73"/>
      <c r="Z680" s="74"/>
      <c r="AA680" s="74"/>
      <c r="AB680" s="74"/>
    </row>
    <row r="681" spans="14:28" ht="17" customHeight="1">
      <c r="N681" s="71"/>
      <c r="O681" s="71"/>
      <c r="P681" s="71"/>
      <c r="Q681" s="71"/>
      <c r="R681" s="71"/>
      <c r="S681" s="71"/>
      <c r="T681" s="71"/>
      <c r="U681" s="71"/>
      <c r="V681" s="72"/>
      <c r="W681" s="73"/>
      <c r="X681" s="73"/>
      <c r="Y681" s="73"/>
      <c r="Z681" s="74"/>
      <c r="AA681" s="74"/>
      <c r="AB681" s="74"/>
    </row>
    <row r="682" spans="14:28" ht="17" customHeight="1">
      <c r="N682" s="71"/>
      <c r="O682" s="71"/>
      <c r="P682" s="71"/>
      <c r="Q682" s="71"/>
      <c r="R682" s="71"/>
      <c r="S682" s="71"/>
      <c r="T682" s="71"/>
      <c r="U682" s="71"/>
      <c r="V682" s="72"/>
      <c r="W682" s="73"/>
      <c r="X682" s="73"/>
      <c r="Y682" s="73"/>
      <c r="Z682" s="74"/>
      <c r="AA682" s="74"/>
      <c r="AB682" s="74"/>
    </row>
    <row r="683" spans="14:28" ht="17" customHeight="1">
      <c r="N683" s="71"/>
      <c r="O683" s="71"/>
      <c r="P683" s="71"/>
      <c r="Q683" s="71"/>
      <c r="R683" s="71"/>
      <c r="S683" s="71"/>
      <c r="T683" s="71"/>
      <c r="U683" s="71"/>
      <c r="V683" s="72"/>
      <c r="W683" s="73"/>
      <c r="X683" s="73"/>
      <c r="Y683" s="73"/>
      <c r="Z683" s="74"/>
      <c r="AA683" s="74"/>
      <c r="AB683" s="74"/>
    </row>
    <row r="684" spans="14:28" ht="17" customHeight="1">
      <c r="N684" s="71"/>
      <c r="O684" s="71"/>
      <c r="P684" s="71"/>
      <c r="Q684" s="71"/>
      <c r="R684" s="71"/>
      <c r="S684" s="71"/>
      <c r="T684" s="71"/>
      <c r="U684" s="71"/>
      <c r="V684" s="72"/>
      <c r="W684" s="73"/>
      <c r="X684" s="73"/>
      <c r="Y684" s="73"/>
      <c r="Z684" s="74"/>
      <c r="AA684" s="74"/>
      <c r="AB684" s="74"/>
    </row>
    <row r="685" spans="14:28" ht="17" customHeight="1">
      <c r="N685" s="71"/>
      <c r="O685" s="71"/>
      <c r="P685" s="71"/>
      <c r="Q685" s="71"/>
      <c r="R685" s="71"/>
      <c r="S685" s="71"/>
      <c r="T685" s="71"/>
      <c r="U685" s="71"/>
      <c r="V685" s="72"/>
      <c r="W685" s="73"/>
      <c r="X685" s="73"/>
      <c r="Y685" s="73"/>
      <c r="Z685" s="74"/>
      <c r="AA685" s="74"/>
      <c r="AB685" s="74"/>
    </row>
    <row r="686" spans="14:28" ht="17" customHeight="1">
      <c r="N686" s="71"/>
      <c r="O686" s="71"/>
      <c r="P686" s="71"/>
      <c r="Q686" s="71"/>
      <c r="R686" s="71"/>
      <c r="S686" s="71"/>
      <c r="T686" s="71"/>
      <c r="U686" s="71"/>
      <c r="V686" s="72"/>
      <c r="W686" s="73"/>
      <c r="X686" s="73"/>
      <c r="Y686" s="73"/>
      <c r="Z686" s="74"/>
      <c r="AA686" s="74"/>
      <c r="AB686" s="74"/>
    </row>
    <row r="687" spans="14:28" ht="17" customHeight="1">
      <c r="N687" s="71"/>
      <c r="O687" s="71"/>
      <c r="P687" s="71"/>
      <c r="Q687" s="71"/>
      <c r="R687" s="71"/>
      <c r="S687" s="71"/>
      <c r="T687" s="71"/>
      <c r="U687" s="71"/>
      <c r="V687" s="72"/>
      <c r="W687" s="73"/>
      <c r="X687" s="73"/>
      <c r="Y687" s="73"/>
      <c r="Z687" s="74"/>
      <c r="AA687" s="74"/>
      <c r="AB687" s="74"/>
    </row>
    <row r="688" spans="14:28" ht="17" customHeight="1">
      <c r="N688" s="71"/>
      <c r="O688" s="71"/>
      <c r="P688" s="71"/>
      <c r="Q688" s="71"/>
      <c r="R688" s="71"/>
      <c r="S688" s="71"/>
      <c r="T688" s="71"/>
      <c r="U688" s="71"/>
      <c r="V688" s="72"/>
      <c r="W688" s="73"/>
      <c r="X688" s="73"/>
      <c r="Y688" s="73"/>
      <c r="Z688" s="74"/>
      <c r="AA688" s="74"/>
      <c r="AB688" s="74"/>
    </row>
    <row r="689" spans="14:28" ht="17" customHeight="1">
      <c r="N689" s="71"/>
      <c r="O689" s="71"/>
      <c r="P689" s="71"/>
      <c r="Q689" s="71"/>
      <c r="R689" s="71"/>
      <c r="S689" s="71"/>
      <c r="T689" s="71"/>
      <c r="U689" s="71"/>
      <c r="V689" s="72"/>
      <c r="W689" s="73"/>
      <c r="X689" s="73"/>
      <c r="Y689" s="73"/>
      <c r="Z689" s="74"/>
      <c r="AA689" s="74"/>
      <c r="AB689" s="74"/>
    </row>
    <row r="690" spans="14:28" ht="17" customHeight="1">
      <c r="N690" s="71"/>
      <c r="O690" s="71"/>
      <c r="P690" s="71"/>
      <c r="Q690" s="71"/>
      <c r="R690" s="71"/>
      <c r="S690" s="71"/>
      <c r="T690" s="71"/>
      <c r="U690" s="71"/>
      <c r="V690" s="72"/>
      <c r="W690" s="73"/>
      <c r="X690" s="73"/>
      <c r="Y690" s="73"/>
      <c r="Z690" s="74"/>
      <c r="AA690" s="74"/>
      <c r="AB690" s="74"/>
    </row>
    <row r="691" spans="14:28" ht="17" customHeight="1">
      <c r="N691" s="71"/>
      <c r="O691" s="71"/>
      <c r="P691" s="71"/>
      <c r="Q691" s="71"/>
      <c r="R691" s="71"/>
      <c r="S691" s="71"/>
      <c r="T691" s="71"/>
      <c r="U691" s="71"/>
      <c r="V691" s="72"/>
      <c r="W691" s="73"/>
      <c r="X691" s="73"/>
      <c r="Y691" s="73"/>
      <c r="Z691" s="74"/>
      <c r="AA691" s="74"/>
      <c r="AB691" s="74"/>
    </row>
    <row r="692" spans="14:28" ht="17" customHeight="1">
      <c r="N692" s="71"/>
      <c r="O692" s="71"/>
      <c r="P692" s="71"/>
      <c r="Q692" s="71"/>
      <c r="R692" s="71"/>
      <c r="S692" s="71"/>
      <c r="T692" s="71"/>
      <c r="U692" s="71"/>
      <c r="V692" s="72"/>
      <c r="W692" s="73"/>
      <c r="X692" s="73"/>
      <c r="Y692" s="73"/>
      <c r="Z692" s="74"/>
      <c r="AA692" s="74"/>
      <c r="AB692" s="74"/>
    </row>
    <row r="693" spans="14:28" ht="17" customHeight="1">
      <c r="N693" s="71"/>
      <c r="O693" s="71"/>
      <c r="P693" s="71"/>
      <c r="Q693" s="71"/>
      <c r="R693" s="71"/>
      <c r="S693" s="71"/>
      <c r="T693" s="71"/>
      <c r="U693" s="71"/>
      <c r="V693" s="72"/>
      <c r="W693" s="73"/>
      <c r="X693" s="73"/>
      <c r="Y693" s="73"/>
      <c r="Z693" s="74"/>
      <c r="AA693" s="74"/>
      <c r="AB693" s="74"/>
    </row>
    <row r="694" spans="14:28" ht="17" customHeight="1">
      <c r="N694" s="71"/>
      <c r="O694" s="71"/>
      <c r="P694" s="71"/>
      <c r="Q694" s="71"/>
      <c r="R694" s="71"/>
      <c r="S694" s="71"/>
      <c r="T694" s="71"/>
      <c r="U694" s="71"/>
      <c r="V694" s="72"/>
      <c r="W694" s="73"/>
      <c r="X694" s="73"/>
      <c r="Y694" s="73"/>
      <c r="Z694" s="74"/>
      <c r="AA694" s="74"/>
      <c r="AB694" s="74"/>
    </row>
    <row r="695" spans="14:28" ht="17" customHeight="1">
      <c r="N695" s="71"/>
      <c r="O695" s="71"/>
      <c r="P695" s="71"/>
      <c r="Q695" s="71"/>
      <c r="R695" s="71"/>
      <c r="S695" s="71"/>
      <c r="T695" s="71"/>
      <c r="U695" s="71"/>
      <c r="V695" s="72"/>
      <c r="W695" s="73"/>
      <c r="X695" s="73"/>
      <c r="Y695" s="73"/>
      <c r="Z695" s="74"/>
      <c r="AA695" s="74"/>
      <c r="AB695" s="74"/>
    </row>
    <row r="696" spans="14:28" ht="17" customHeight="1">
      <c r="N696" s="71"/>
      <c r="O696" s="71"/>
      <c r="P696" s="71"/>
      <c r="Q696" s="71"/>
      <c r="R696" s="71"/>
      <c r="S696" s="71"/>
      <c r="T696" s="71"/>
      <c r="U696" s="71"/>
      <c r="V696" s="72"/>
      <c r="W696" s="73"/>
      <c r="X696" s="73"/>
      <c r="Y696" s="73"/>
      <c r="Z696" s="74"/>
      <c r="AA696" s="74"/>
      <c r="AB696" s="74"/>
    </row>
    <row r="697" spans="14:28" ht="17" customHeight="1">
      <c r="N697" s="71"/>
      <c r="O697" s="71"/>
      <c r="P697" s="71"/>
      <c r="Q697" s="71"/>
      <c r="R697" s="71"/>
      <c r="S697" s="71"/>
      <c r="T697" s="71"/>
      <c r="U697" s="71"/>
      <c r="V697" s="72"/>
      <c r="W697" s="73"/>
      <c r="X697" s="73"/>
      <c r="Y697" s="73"/>
      <c r="Z697" s="74"/>
      <c r="AA697" s="74"/>
      <c r="AB697" s="74"/>
    </row>
    <row r="698" spans="14:28" ht="17" customHeight="1">
      <c r="N698" s="71"/>
      <c r="O698" s="71"/>
      <c r="P698" s="71"/>
      <c r="Q698" s="71"/>
      <c r="R698" s="71"/>
      <c r="S698" s="71"/>
      <c r="T698" s="71"/>
      <c r="U698" s="71"/>
      <c r="V698" s="72"/>
      <c r="W698" s="73"/>
      <c r="X698" s="73"/>
      <c r="Y698" s="73"/>
      <c r="Z698" s="74"/>
      <c r="AA698" s="74"/>
      <c r="AB698" s="74"/>
    </row>
    <row r="699" spans="14:28" ht="17" customHeight="1">
      <c r="N699" s="71"/>
      <c r="O699" s="71"/>
      <c r="P699" s="71"/>
      <c r="Q699" s="71"/>
      <c r="R699" s="71"/>
      <c r="S699" s="71"/>
      <c r="T699" s="71"/>
      <c r="U699" s="71"/>
      <c r="V699" s="72"/>
      <c r="W699" s="73"/>
      <c r="X699" s="73"/>
      <c r="Y699" s="73"/>
      <c r="Z699" s="74"/>
      <c r="AA699" s="74"/>
      <c r="AB699" s="74"/>
    </row>
    <row r="700" spans="14:28" ht="17" customHeight="1">
      <c r="N700" s="71"/>
      <c r="O700" s="71"/>
      <c r="P700" s="71"/>
      <c r="Q700" s="71"/>
      <c r="R700" s="71"/>
      <c r="S700" s="71"/>
      <c r="T700" s="71"/>
      <c r="U700" s="71"/>
      <c r="V700" s="72"/>
      <c r="W700" s="73"/>
      <c r="X700" s="73"/>
      <c r="Y700" s="73"/>
      <c r="Z700" s="74"/>
      <c r="AA700" s="74"/>
      <c r="AB700" s="74"/>
    </row>
    <row r="701" spans="14:28" ht="17" customHeight="1">
      <c r="N701" s="71"/>
      <c r="O701" s="71"/>
      <c r="P701" s="71"/>
      <c r="Q701" s="71"/>
      <c r="R701" s="71"/>
      <c r="S701" s="71"/>
      <c r="T701" s="71"/>
      <c r="U701" s="71"/>
      <c r="V701" s="72"/>
      <c r="W701" s="73"/>
      <c r="X701" s="73"/>
      <c r="Y701" s="73"/>
      <c r="Z701" s="74"/>
      <c r="AA701" s="74"/>
      <c r="AB701" s="74"/>
    </row>
    <row r="702" spans="14:28" ht="17" customHeight="1">
      <c r="N702" s="71"/>
      <c r="O702" s="71"/>
      <c r="P702" s="71"/>
      <c r="Q702" s="71"/>
      <c r="R702" s="71"/>
      <c r="S702" s="71"/>
      <c r="T702" s="71"/>
      <c r="U702" s="71"/>
      <c r="V702" s="72"/>
      <c r="W702" s="73"/>
      <c r="X702" s="73"/>
      <c r="Y702" s="73"/>
      <c r="Z702" s="74"/>
      <c r="AA702" s="74"/>
      <c r="AB702" s="74"/>
    </row>
    <row r="703" spans="14:28" ht="17" customHeight="1">
      <c r="N703" s="71"/>
      <c r="O703" s="71"/>
      <c r="P703" s="71"/>
      <c r="Q703" s="71"/>
      <c r="R703" s="71"/>
      <c r="S703" s="71"/>
      <c r="T703" s="71"/>
      <c r="U703" s="71"/>
      <c r="V703" s="72"/>
      <c r="W703" s="73"/>
      <c r="X703" s="73"/>
      <c r="Y703" s="73"/>
      <c r="Z703" s="74"/>
      <c r="AA703" s="74"/>
      <c r="AB703" s="74"/>
    </row>
    <row r="704" spans="14:28" ht="17" customHeight="1">
      <c r="N704" s="71"/>
      <c r="O704" s="71"/>
      <c r="P704" s="71"/>
      <c r="Q704" s="71"/>
      <c r="R704" s="71"/>
      <c r="S704" s="71"/>
      <c r="T704" s="71"/>
      <c r="U704" s="71"/>
      <c r="V704" s="72"/>
      <c r="W704" s="73"/>
      <c r="X704" s="73"/>
      <c r="Y704" s="73"/>
      <c r="Z704" s="74"/>
      <c r="AA704" s="74"/>
      <c r="AB704" s="74"/>
    </row>
    <row r="705" spans="14:28" ht="17" customHeight="1">
      <c r="N705" s="71"/>
      <c r="O705" s="71"/>
      <c r="P705" s="71"/>
      <c r="Q705" s="71"/>
      <c r="R705" s="71"/>
      <c r="S705" s="71"/>
      <c r="T705" s="71"/>
      <c r="U705" s="71"/>
      <c r="V705" s="72"/>
      <c r="W705" s="73"/>
      <c r="X705" s="73"/>
      <c r="Y705" s="73"/>
      <c r="Z705" s="74"/>
      <c r="AA705" s="74"/>
      <c r="AB705" s="74"/>
    </row>
    <row r="706" spans="14:28" ht="17" customHeight="1">
      <c r="N706" s="71"/>
      <c r="O706" s="71"/>
      <c r="P706" s="71"/>
      <c r="Q706" s="71"/>
      <c r="R706" s="71"/>
      <c r="S706" s="71"/>
      <c r="T706" s="71"/>
      <c r="U706" s="71"/>
      <c r="V706" s="72"/>
      <c r="W706" s="73"/>
      <c r="X706" s="73"/>
      <c r="Y706" s="73"/>
      <c r="Z706" s="74"/>
      <c r="AA706" s="74"/>
      <c r="AB706" s="74"/>
    </row>
    <row r="707" spans="14:28" ht="17" customHeight="1">
      <c r="N707" s="71"/>
      <c r="O707" s="71"/>
      <c r="P707" s="71"/>
      <c r="Q707" s="71"/>
      <c r="R707" s="71"/>
      <c r="S707" s="71"/>
      <c r="T707" s="71"/>
      <c r="U707" s="71"/>
      <c r="V707" s="72"/>
      <c r="W707" s="73"/>
      <c r="X707" s="73"/>
      <c r="Y707" s="73"/>
      <c r="Z707" s="74"/>
      <c r="AA707" s="74"/>
      <c r="AB707" s="74"/>
    </row>
    <row r="708" spans="14:28" ht="17" customHeight="1">
      <c r="N708" s="71"/>
      <c r="O708" s="71"/>
      <c r="P708" s="71"/>
      <c r="Q708" s="71"/>
      <c r="R708" s="71"/>
      <c r="S708" s="71"/>
      <c r="T708" s="71"/>
      <c r="U708" s="71"/>
      <c r="V708" s="72"/>
      <c r="W708" s="73"/>
      <c r="X708" s="73"/>
      <c r="Y708" s="73"/>
      <c r="Z708" s="74"/>
      <c r="AA708" s="74"/>
      <c r="AB708" s="74"/>
    </row>
    <row r="709" spans="14:28" ht="17" customHeight="1">
      <c r="N709" s="71"/>
      <c r="O709" s="71"/>
      <c r="P709" s="71"/>
      <c r="Q709" s="71"/>
      <c r="R709" s="71"/>
      <c r="S709" s="71"/>
      <c r="T709" s="71"/>
      <c r="U709" s="71"/>
      <c r="V709" s="72"/>
      <c r="W709" s="73"/>
      <c r="X709" s="73"/>
      <c r="Y709" s="73"/>
      <c r="Z709" s="74"/>
      <c r="AA709" s="74"/>
      <c r="AB709" s="74"/>
    </row>
    <row r="710" spans="14:28" ht="17" customHeight="1">
      <c r="N710" s="71"/>
      <c r="O710" s="71"/>
      <c r="P710" s="71"/>
      <c r="Q710" s="71"/>
      <c r="R710" s="71"/>
      <c r="S710" s="71"/>
      <c r="T710" s="71"/>
      <c r="U710" s="71"/>
      <c r="V710" s="72"/>
      <c r="W710" s="73"/>
      <c r="X710" s="73"/>
      <c r="Y710" s="73"/>
      <c r="Z710" s="74"/>
      <c r="AA710" s="74"/>
      <c r="AB710" s="74"/>
    </row>
    <row r="711" spans="14:28" ht="17" customHeight="1">
      <c r="N711" s="71"/>
      <c r="O711" s="71"/>
      <c r="P711" s="71"/>
      <c r="Q711" s="71"/>
      <c r="R711" s="71"/>
      <c r="S711" s="71"/>
      <c r="T711" s="71"/>
      <c r="U711" s="71"/>
      <c r="V711" s="72"/>
      <c r="W711" s="73"/>
      <c r="X711" s="73"/>
      <c r="Y711" s="73"/>
      <c r="Z711" s="74"/>
      <c r="AA711" s="74"/>
      <c r="AB711" s="74"/>
    </row>
    <row r="712" spans="14:28" ht="17" customHeight="1">
      <c r="N712" s="71"/>
      <c r="O712" s="71"/>
      <c r="P712" s="71"/>
      <c r="Q712" s="71"/>
      <c r="R712" s="71"/>
      <c r="S712" s="71"/>
      <c r="T712" s="71"/>
      <c r="U712" s="71"/>
      <c r="V712" s="72"/>
      <c r="W712" s="73"/>
      <c r="X712" s="73"/>
      <c r="Y712" s="73"/>
      <c r="Z712" s="74"/>
      <c r="AA712" s="74"/>
      <c r="AB712" s="74"/>
    </row>
    <row r="713" spans="14:28" ht="17" customHeight="1">
      <c r="N713" s="71"/>
      <c r="O713" s="71"/>
      <c r="P713" s="71"/>
      <c r="Q713" s="71"/>
      <c r="R713" s="71"/>
      <c r="S713" s="71"/>
      <c r="T713" s="71"/>
      <c r="U713" s="71"/>
      <c r="V713" s="72"/>
      <c r="W713" s="73"/>
      <c r="X713" s="73"/>
      <c r="Y713" s="73"/>
      <c r="Z713" s="74"/>
      <c r="AA713" s="74"/>
      <c r="AB713" s="74"/>
    </row>
    <row r="714" spans="14:28" ht="17" customHeight="1">
      <c r="N714" s="71"/>
      <c r="O714" s="71"/>
      <c r="P714" s="71"/>
      <c r="Q714" s="71"/>
      <c r="R714" s="71"/>
      <c r="S714" s="71"/>
      <c r="T714" s="71"/>
      <c r="U714" s="71"/>
      <c r="V714" s="72"/>
      <c r="W714" s="73"/>
      <c r="X714" s="73"/>
      <c r="Y714" s="73"/>
      <c r="Z714" s="74"/>
      <c r="AA714" s="74"/>
      <c r="AB714" s="74"/>
    </row>
    <row r="715" spans="14:28" ht="17" customHeight="1">
      <c r="N715" s="71"/>
      <c r="O715" s="71"/>
      <c r="P715" s="71"/>
      <c r="Q715" s="71"/>
      <c r="R715" s="71"/>
      <c r="S715" s="71"/>
      <c r="T715" s="71"/>
      <c r="U715" s="71"/>
      <c r="V715" s="72"/>
      <c r="W715" s="73"/>
      <c r="X715" s="73"/>
      <c r="Y715" s="73"/>
      <c r="Z715" s="74"/>
      <c r="AA715" s="74"/>
      <c r="AB715" s="74"/>
    </row>
    <row r="716" spans="14:28" ht="17" customHeight="1">
      <c r="N716" s="71"/>
      <c r="O716" s="71"/>
      <c r="P716" s="71"/>
      <c r="Q716" s="71"/>
      <c r="R716" s="71"/>
      <c r="S716" s="71"/>
      <c r="T716" s="71"/>
      <c r="U716" s="71"/>
      <c r="V716" s="72"/>
      <c r="W716" s="73"/>
      <c r="X716" s="73"/>
      <c r="Y716" s="73"/>
      <c r="Z716" s="74"/>
      <c r="AA716" s="74"/>
      <c r="AB716" s="74"/>
    </row>
    <row r="717" spans="14:28" ht="17" customHeight="1">
      <c r="N717" s="71"/>
      <c r="O717" s="71"/>
      <c r="P717" s="71"/>
      <c r="Q717" s="71"/>
      <c r="R717" s="71"/>
      <c r="S717" s="71"/>
      <c r="T717" s="71"/>
      <c r="U717" s="71"/>
      <c r="V717" s="72"/>
      <c r="W717" s="73"/>
      <c r="X717" s="73"/>
      <c r="Y717" s="73"/>
      <c r="Z717" s="74"/>
      <c r="AA717" s="74"/>
      <c r="AB717" s="74"/>
    </row>
    <row r="718" spans="14:28" ht="17" customHeight="1">
      <c r="N718" s="71"/>
      <c r="O718" s="71"/>
      <c r="P718" s="71"/>
      <c r="Q718" s="71"/>
      <c r="R718" s="71"/>
      <c r="S718" s="71"/>
      <c r="T718" s="71"/>
      <c r="U718" s="71"/>
      <c r="V718" s="72"/>
      <c r="W718" s="73"/>
      <c r="X718" s="73"/>
      <c r="Y718" s="73"/>
      <c r="Z718" s="74"/>
      <c r="AA718" s="74"/>
      <c r="AB718" s="74"/>
    </row>
    <row r="719" spans="14:28" ht="17" customHeight="1">
      <c r="N719" s="71"/>
      <c r="O719" s="71"/>
      <c r="P719" s="71"/>
      <c r="Q719" s="71"/>
      <c r="R719" s="71"/>
      <c r="S719" s="71"/>
      <c r="T719" s="71"/>
      <c r="U719" s="71"/>
      <c r="V719" s="72"/>
      <c r="W719" s="73"/>
      <c r="X719" s="73"/>
      <c r="Y719" s="73"/>
      <c r="Z719" s="74"/>
      <c r="AA719" s="74"/>
      <c r="AB719" s="74"/>
    </row>
    <row r="720" spans="14:28" ht="17" customHeight="1">
      <c r="N720" s="71"/>
      <c r="O720" s="71"/>
      <c r="P720" s="71"/>
      <c r="Q720" s="71"/>
      <c r="R720" s="71"/>
      <c r="S720" s="71"/>
      <c r="T720" s="71"/>
      <c r="U720" s="71"/>
      <c r="V720" s="72"/>
      <c r="W720" s="73"/>
      <c r="X720" s="73"/>
      <c r="Y720" s="73"/>
      <c r="Z720" s="74"/>
      <c r="AA720" s="74"/>
      <c r="AB720" s="74"/>
    </row>
    <row r="721" spans="14:28" ht="17" customHeight="1">
      <c r="N721" s="71"/>
      <c r="O721" s="71"/>
      <c r="P721" s="71"/>
      <c r="Q721" s="71"/>
      <c r="R721" s="71"/>
      <c r="S721" s="71"/>
      <c r="T721" s="71"/>
      <c r="U721" s="71"/>
      <c r="V721" s="72"/>
      <c r="W721" s="73"/>
      <c r="X721" s="73"/>
      <c r="Y721" s="73"/>
      <c r="Z721" s="74"/>
      <c r="AA721" s="74"/>
      <c r="AB721" s="74"/>
    </row>
    <row r="722" spans="14:28" ht="17" customHeight="1">
      <c r="N722" s="71"/>
      <c r="O722" s="71"/>
      <c r="P722" s="71"/>
      <c r="Q722" s="71"/>
      <c r="R722" s="71"/>
      <c r="S722" s="71"/>
      <c r="T722" s="71"/>
      <c r="U722" s="71"/>
      <c r="V722" s="72"/>
      <c r="W722" s="73"/>
      <c r="X722" s="73"/>
      <c r="Y722" s="73"/>
      <c r="Z722" s="74"/>
      <c r="AA722" s="74"/>
      <c r="AB722" s="74"/>
    </row>
    <row r="723" spans="14:28" ht="17" customHeight="1">
      <c r="N723" s="71"/>
      <c r="O723" s="71"/>
      <c r="P723" s="71"/>
      <c r="Q723" s="71"/>
      <c r="R723" s="71"/>
      <c r="S723" s="71"/>
      <c r="T723" s="71"/>
      <c r="U723" s="71"/>
      <c r="V723" s="72"/>
      <c r="W723" s="73"/>
      <c r="X723" s="73"/>
      <c r="Y723" s="73"/>
      <c r="Z723" s="74"/>
      <c r="AA723" s="74"/>
      <c r="AB723" s="74"/>
    </row>
    <row r="724" spans="14:28" ht="17" customHeight="1">
      <c r="N724" s="71"/>
      <c r="O724" s="71"/>
      <c r="P724" s="71"/>
      <c r="Q724" s="71"/>
      <c r="R724" s="71"/>
      <c r="S724" s="71"/>
      <c r="T724" s="71"/>
      <c r="U724" s="71"/>
      <c r="V724" s="72"/>
      <c r="W724" s="73"/>
      <c r="X724" s="73"/>
      <c r="Y724" s="73"/>
      <c r="Z724" s="74"/>
      <c r="AA724" s="74"/>
      <c r="AB724" s="74"/>
    </row>
    <row r="725" spans="14:28" ht="17" customHeight="1">
      <c r="N725" s="71"/>
      <c r="O725" s="71"/>
      <c r="P725" s="71"/>
      <c r="Q725" s="71"/>
      <c r="R725" s="71"/>
      <c r="S725" s="71"/>
      <c r="T725" s="71"/>
      <c r="U725" s="71"/>
      <c r="V725" s="72"/>
      <c r="W725" s="73"/>
      <c r="X725" s="73"/>
      <c r="Y725" s="73"/>
      <c r="Z725" s="74"/>
      <c r="AA725" s="74"/>
      <c r="AB725" s="74"/>
    </row>
    <row r="726" spans="14:28" ht="17" customHeight="1">
      <c r="N726" s="71"/>
      <c r="O726" s="71"/>
      <c r="P726" s="71"/>
      <c r="Q726" s="71"/>
      <c r="R726" s="71"/>
      <c r="S726" s="71"/>
      <c r="T726" s="71"/>
      <c r="U726" s="71"/>
      <c r="V726" s="72"/>
      <c r="W726" s="73"/>
      <c r="X726" s="73"/>
      <c r="Y726" s="73"/>
      <c r="Z726" s="74"/>
      <c r="AA726" s="74"/>
      <c r="AB726" s="74"/>
    </row>
    <row r="727" spans="14:28" ht="17" customHeight="1">
      <c r="N727" s="71"/>
      <c r="O727" s="71"/>
      <c r="P727" s="71"/>
      <c r="Q727" s="71"/>
      <c r="R727" s="71"/>
      <c r="S727" s="71"/>
      <c r="T727" s="71"/>
      <c r="U727" s="71"/>
      <c r="V727" s="72"/>
      <c r="W727" s="73"/>
      <c r="X727" s="73"/>
      <c r="Y727" s="73"/>
      <c r="Z727" s="74"/>
      <c r="AA727" s="74"/>
      <c r="AB727" s="74"/>
    </row>
    <row r="728" spans="14:28" ht="17" customHeight="1">
      <c r="N728" s="71"/>
      <c r="O728" s="71"/>
      <c r="P728" s="71"/>
      <c r="Q728" s="71"/>
      <c r="R728" s="71"/>
      <c r="S728" s="71"/>
      <c r="T728" s="71"/>
      <c r="U728" s="71"/>
      <c r="V728" s="72"/>
      <c r="W728" s="73"/>
      <c r="X728" s="73"/>
      <c r="Y728" s="73"/>
      <c r="Z728" s="74"/>
      <c r="AA728" s="74"/>
      <c r="AB728" s="74"/>
    </row>
    <row r="729" spans="14:28" ht="17" customHeight="1">
      <c r="N729" s="71"/>
      <c r="O729" s="71"/>
      <c r="P729" s="71"/>
      <c r="Q729" s="71"/>
      <c r="R729" s="71"/>
      <c r="S729" s="71"/>
      <c r="T729" s="71"/>
      <c r="U729" s="71"/>
      <c r="V729" s="72"/>
      <c r="W729" s="73"/>
      <c r="X729" s="73"/>
      <c r="Y729" s="73"/>
      <c r="Z729" s="74"/>
      <c r="AA729" s="74"/>
      <c r="AB729" s="74"/>
    </row>
    <row r="730" spans="14:28" ht="17" customHeight="1">
      <c r="N730" s="71"/>
      <c r="O730" s="71"/>
      <c r="P730" s="71"/>
      <c r="Q730" s="71"/>
      <c r="R730" s="71"/>
      <c r="S730" s="71"/>
      <c r="T730" s="71"/>
      <c r="U730" s="71"/>
      <c r="V730" s="72"/>
      <c r="W730" s="73"/>
      <c r="X730" s="73"/>
      <c r="Y730" s="73"/>
      <c r="Z730" s="74"/>
      <c r="AA730" s="74"/>
      <c r="AB730" s="74"/>
    </row>
    <row r="731" spans="14:28" ht="17" customHeight="1">
      <c r="N731" s="71"/>
      <c r="O731" s="71"/>
      <c r="P731" s="71"/>
      <c r="Q731" s="71"/>
      <c r="R731" s="71"/>
      <c r="S731" s="71"/>
      <c r="T731" s="71"/>
      <c r="U731" s="71"/>
      <c r="V731" s="72"/>
      <c r="W731" s="73"/>
      <c r="X731" s="73"/>
      <c r="Y731" s="73"/>
      <c r="Z731" s="74"/>
      <c r="AA731" s="74"/>
      <c r="AB731" s="74"/>
    </row>
    <row r="732" spans="14:28" ht="17" customHeight="1">
      <c r="N732" s="71"/>
      <c r="O732" s="71"/>
      <c r="P732" s="71"/>
      <c r="Q732" s="71"/>
      <c r="R732" s="71"/>
      <c r="S732" s="71"/>
      <c r="T732" s="71"/>
      <c r="U732" s="71"/>
      <c r="V732" s="72"/>
      <c r="W732" s="73"/>
      <c r="X732" s="73"/>
      <c r="Y732" s="73"/>
      <c r="Z732" s="74"/>
      <c r="AA732" s="74"/>
      <c r="AB732" s="74"/>
    </row>
    <row r="733" spans="14:28" ht="17" customHeight="1">
      <c r="N733" s="71"/>
      <c r="O733" s="71"/>
      <c r="P733" s="71"/>
      <c r="Q733" s="71"/>
      <c r="R733" s="71"/>
      <c r="S733" s="71"/>
      <c r="T733" s="71"/>
      <c r="U733" s="71"/>
      <c r="V733" s="72"/>
      <c r="W733" s="73"/>
      <c r="X733" s="73"/>
      <c r="Y733" s="73"/>
      <c r="Z733" s="74"/>
      <c r="AA733" s="74"/>
      <c r="AB733" s="74"/>
    </row>
    <row r="734" spans="14:28" ht="17" customHeight="1">
      <c r="N734" s="71"/>
      <c r="O734" s="71"/>
      <c r="P734" s="71"/>
      <c r="Q734" s="71"/>
      <c r="R734" s="71"/>
      <c r="S734" s="71"/>
      <c r="T734" s="71"/>
      <c r="U734" s="71"/>
      <c r="V734" s="72"/>
      <c r="W734" s="73"/>
      <c r="X734" s="73"/>
      <c r="Y734" s="73"/>
      <c r="Z734" s="74"/>
      <c r="AA734" s="74"/>
      <c r="AB734" s="74"/>
    </row>
    <row r="735" spans="14:28" ht="17" customHeight="1">
      <c r="N735" s="71"/>
      <c r="O735" s="71"/>
      <c r="P735" s="71"/>
      <c r="Q735" s="71"/>
      <c r="R735" s="71"/>
      <c r="S735" s="71"/>
      <c r="T735" s="71"/>
      <c r="U735" s="71"/>
      <c r="V735" s="72"/>
      <c r="W735" s="73"/>
      <c r="X735" s="73"/>
      <c r="Y735" s="73"/>
      <c r="Z735" s="74"/>
      <c r="AA735" s="74"/>
      <c r="AB735" s="74"/>
    </row>
    <row r="736" spans="14:28" ht="17" customHeight="1">
      <c r="N736" s="71"/>
      <c r="O736" s="71"/>
      <c r="P736" s="71"/>
      <c r="Q736" s="71"/>
      <c r="R736" s="71"/>
      <c r="S736" s="71"/>
      <c r="T736" s="71"/>
      <c r="U736" s="71"/>
      <c r="V736" s="72"/>
      <c r="W736" s="73"/>
      <c r="X736" s="73"/>
      <c r="Y736" s="73"/>
      <c r="Z736" s="74"/>
      <c r="AA736" s="74"/>
      <c r="AB736" s="74"/>
    </row>
    <row r="737" spans="14:28" ht="17" customHeight="1">
      <c r="N737" s="71"/>
      <c r="O737" s="71"/>
      <c r="P737" s="71"/>
      <c r="Q737" s="71"/>
      <c r="R737" s="71"/>
      <c r="S737" s="71"/>
      <c r="T737" s="71"/>
      <c r="U737" s="71"/>
      <c r="V737" s="72"/>
      <c r="W737" s="73"/>
      <c r="X737" s="73"/>
      <c r="Y737" s="73"/>
      <c r="Z737" s="74"/>
      <c r="AA737" s="74"/>
      <c r="AB737" s="74"/>
    </row>
    <row r="738" spans="14:28" ht="17" customHeight="1">
      <c r="N738" s="71"/>
      <c r="O738" s="71"/>
      <c r="P738" s="71"/>
      <c r="Q738" s="71"/>
      <c r="R738" s="71"/>
      <c r="S738" s="71"/>
      <c r="T738" s="71"/>
      <c r="U738" s="71"/>
      <c r="V738" s="72"/>
      <c r="W738" s="73"/>
      <c r="X738" s="73"/>
      <c r="Y738" s="73"/>
      <c r="Z738" s="74"/>
      <c r="AA738" s="74"/>
      <c r="AB738" s="74"/>
    </row>
    <row r="739" spans="14:28" ht="17" customHeight="1">
      <c r="N739" s="71"/>
      <c r="O739" s="71"/>
      <c r="P739" s="71"/>
      <c r="Q739" s="71"/>
      <c r="R739" s="71"/>
      <c r="S739" s="71"/>
      <c r="T739" s="71"/>
      <c r="U739" s="71"/>
      <c r="V739" s="72"/>
      <c r="W739" s="73"/>
      <c r="X739" s="73"/>
      <c r="Y739" s="73"/>
      <c r="Z739" s="74"/>
      <c r="AA739" s="74"/>
      <c r="AB739" s="74"/>
    </row>
    <row r="740" spans="14:28" ht="17" customHeight="1">
      <c r="N740" s="71"/>
      <c r="O740" s="71"/>
      <c r="P740" s="71"/>
      <c r="Q740" s="71"/>
      <c r="R740" s="71"/>
      <c r="S740" s="71"/>
      <c r="T740" s="71"/>
      <c r="U740" s="71"/>
      <c r="V740" s="72"/>
      <c r="W740" s="73"/>
      <c r="X740" s="73"/>
      <c r="Y740" s="73"/>
      <c r="Z740" s="74"/>
      <c r="AA740" s="74"/>
      <c r="AB740" s="74"/>
    </row>
    <row r="741" spans="14:28" ht="17" customHeight="1">
      <c r="N741" s="71"/>
      <c r="O741" s="71"/>
      <c r="P741" s="71"/>
      <c r="Q741" s="71"/>
      <c r="R741" s="71"/>
      <c r="S741" s="71"/>
      <c r="T741" s="71"/>
      <c r="U741" s="71"/>
      <c r="V741" s="72"/>
      <c r="W741" s="73"/>
      <c r="X741" s="73"/>
      <c r="Y741" s="73"/>
      <c r="Z741" s="74"/>
      <c r="AA741" s="74"/>
      <c r="AB741" s="74"/>
    </row>
    <row r="742" spans="14:28" ht="17" customHeight="1">
      <c r="N742" s="71"/>
      <c r="O742" s="71"/>
      <c r="P742" s="71"/>
      <c r="Q742" s="71"/>
      <c r="R742" s="71"/>
      <c r="S742" s="71"/>
      <c r="T742" s="71"/>
      <c r="U742" s="71"/>
      <c r="V742" s="72"/>
      <c r="W742" s="73"/>
      <c r="X742" s="73"/>
      <c r="Y742" s="73"/>
      <c r="Z742" s="74"/>
      <c r="AA742" s="74"/>
      <c r="AB742" s="74"/>
    </row>
    <row r="743" spans="14:28" ht="17" customHeight="1">
      <c r="N743" s="71"/>
      <c r="O743" s="71"/>
      <c r="P743" s="71"/>
      <c r="Q743" s="71"/>
      <c r="R743" s="71"/>
      <c r="S743" s="71"/>
      <c r="T743" s="71"/>
      <c r="U743" s="71"/>
      <c r="V743" s="72"/>
      <c r="W743" s="73"/>
      <c r="X743" s="73"/>
      <c r="Y743" s="73"/>
      <c r="Z743" s="74"/>
      <c r="AA743" s="74"/>
      <c r="AB743" s="74"/>
    </row>
    <row r="744" spans="14:28" ht="17" customHeight="1">
      <c r="N744" s="71"/>
      <c r="O744" s="71"/>
      <c r="P744" s="71"/>
      <c r="Q744" s="71"/>
      <c r="R744" s="71"/>
      <c r="S744" s="71"/>
      <c r="T744" s="71"/>
      <c r="U744" s="71"/>
      <c r="V744" s="72"/>
      <c r="W744" s="73"/>
      <c r="X744" s="73"/>
      <c r="Y744" s="73"/>
      <c r="Z744" s="74"/>
      <c r="AA744" s="74"/>
      <c r="AB744" s="74"/>
    </row>
    <row r="745" spans="14:28" ht="17" customHeight="1">
      <c r="N745" s="71"/>
      <c r="O745" s="71"/>
      <c r="P745" s="71"/>
      <c r="Q745" s="71"/>
      <c r="R745" s="71"/>
      <c r="S745" s="71"/>
      <c r="T745" s="71"/>
      <c r="U745" s="71"/>
      <c r="V745" s="72"/>
      <c r="W745" s="73"/>
      <c r="X745" s="73"/>
      <c r="Y745" s="73"/>
      <c r="Z745" s="74"/>
      <c r="AA745" s="74"/>
      <c r="AB745" s="74"/>
    </row>
    <row r="746" spans="14:28" ht="17" customHeight="1">
      <c r="N746" s="71"/>
      <c r="O746" s="71"/>
      <c r="P746" s="71"/>
      <c r="Q746" s="71"/>
      <c r="R746" s="71"/>
      <c r="S746" s="71"/>
      <c r="T746" s="71"/>
      <c r="U746" s="71"/>
      <c r="V746" s="72"/>
      <c r="W746" s="73"/>
      <c r="X746" s="73"/>
      <c r="Y746" s="73"/>
      <c r="Z746" s="74"/>
      <c r="AA746" s="74"/>
      <c r="AB746" s="74"/>
    </row>
    <row r="747" spans="14:28" ht="17" customHeight="1">
      <c r="N747" s="71"/>
      <c r="O747" s="71"/>
      <c r="P747" s="71"/>
      <c r="Q747" s="71"/>
      <c r="R747" s="71"/>
      <c r="S747" s="71"/>
      <c r="T747" s="71"/>
      <c r="U747" s="71"/>
      <c r="V747" s="72"/>
      <c r="W747" s="73"/>
      <c r="X747" s="73"/>
      <c r="Y747" s="73"/>
      <c r="Z747" s="74"/>
      <c r="AA747" s="74"/>
      <c r="AB747" s="74"/>
    </row>
    <row r="748" spans="14:28" ht="17" customHeight="1">
      <c r="N748" s="71"/>
      <c r="O748" s="71"/>
      <c r="P748" s="71"/>
      <c r="Q748" s="71"/>
      <c r="R748" s="71"/>
      <c r="S748" s="71"/>
      <c r="T748" s="71"/>
      <c r="U748" s="71"/>
      <c r="V748" s="72"/>
      <c r="W748" s="73"/>
      <c r="X748" s="73"/>
      <c r="Y748" s="73"/>
      <c r="Z748" s="74"/>
      <c r="AA748" s="74"/>
      <c r="AB748" s="74"/>
    </row>
    <row r="749" spans="14:28" ht="17" customHeight="1">
      <c r="N749" s="71"/>
      <c r="O749" s="71"/>
      <c r="P749" s="71"/>
      <c r="Q749" s="71"/>
      <c r="R749" s="71"/>
      <c r="S749" s="71"/>
      <c r="T749" s="71"/>
      <c r="U749" s="71"/>
      <c r="V749" s="72"/>
      <c r="W749" s="73"/>
      <c r="X749" s="73"/>
      <c r="Y749" s="73"/>
      <c r="Z749" s="74"/>
      <c r="AA749" s="74"/>
      <c r="AB749" s="74"/>
    </row>
    <row r="750" spans="14:28" ht="17" customHeight="1">
      <c r="N750" s="71"/>
      <c r="O750" s="71"/>
      <c r="P750" s="71"/>
      <c r="Q750" s="71"/>
      <c r="R750" s="71"/>
      <c r="S750" s="71"/>
      <c r="T750" s="71"/>
      <c r="U750" s="71"/>
      <c r="V750" s="72"/>
      <c r="W750" s="73"/>
      <c r="X750" s="73"/>
      <c r="Y750" s="73"/>
      <c r="Z750" s="74"/>
      <c r="AA750" s="74"/>
      <c r="AB750" s="74"/>
    </row>
    <row r="751" spans="14:28" ht="17" customHeight="1">
      <c r="N751" s="71"/>
      <c r="O751" s="71"/>
      <c r="P751" s="71"/>
      <c r="Q751" s="71"/>
      <c r="R751" s="71"/>
      <c r="S751" s="71"/>
      <c r="T751" s="71"/>
      <c r="U751" s="71"/>
      <c r="V751" s="72"/>
      <c r="W751" s="73"/>
      <c r="X751" s="73"/>
      <c r="Y751" s="73"/>
      <c r="Z751" s="74"/>
      <c r="AA751" s="74"/>
      <c r="AB751" s="74"/>
    </row>
    <row r="752" spans="14:28" ht="17" customHeight="1">
      <c r="N752" s="71"/>
      <c r="O752" s="71"/>
      <c r="P752" s="71"/>
      <c r="Q752" s="71"/>
      <c r="R752" s="71"/>
      <c r="S752" s="71"/>
      <c r="T752" s="71"/>
      <c r="U752" s="71"/>
      <c r="V752" s="72"/>
      <c r="W752" s="73"/>
      <c r="X752" s="73"/>
      <c r="Y752" s="73"/>
      <c r="Z752" s="74"/>
      <c r="AA752" s="74"/>
      <c r="AB752" s="74"/>
    </row>
    <row r="753" spans="14:28" ht="17" customHeight="1">
      <c r="N753" s="71"/>
      <c r="O753" s="71"/>
      <c r="P753" s="71"/>
      <c r="Q753" s="71"/>
      <c r="R753" s="71"/>
      <c r="S753" s="71"/>
      <c r="T753" s="71"/>
      <c r="U753" s="71"/>
      <c r="V753" s="72"/>
      <c r="W753" s="73"/>
      <c r="X753" s="73"/>
      <c r="Y753" s="73"/>
      <c r="Z753" s="74"/>
      <c r="AA753" s="74"/>
      <c r="AB753" s="74"/>
    </row>
    <row r="754" spans="14:28" ht="17" customHeight="1">
      <c r="N754" s="71"/>
      <c r="O754" s="71"/>
      <c r="P754" s="71"/>
      <c r="Q754" s="71"/>
      <c r="R754" s="71"/>
      <c r="S754" s="71"/>
      <c r="T754" s="71"/>
      <c r="U754" s="71"/>
      <c r="V754" s="72"/>
      <c r="W754" s="73"/>
      <c r="X754" s="73"/>
      <c r="Y754" s="73"/>
      <c r="Z754" s="74"/>
      <c r="AA754" s="74"/>
      <c r="AB754" s="74"/>
    </row>
    <row r="755" spans="14:28" ht="17" customHeight="1">
      <c r="N755" s="71"/>
      <c r="O755" s="71"/>
      <c r="P755" s="71"/>
      <c r="Q755" s="71"/>
      <c r="R755" s="71"/>
      <c r="S755" s="71"/>
      <c r="T755" s="71"/>
      <c r="U755" s="71"/>
      <c r="V755" s="72"/>
      <c r="W755" s="73"/>
      <c r="X755" s="73"/>
      <c r="Y755" s="73"/>
      <c r="Z755" s="74"/>
      <c r="AA755" s="74"/>
      <c r="AB755" s="74"/>
    </row>
    <row r="756" spans="14:28" ht="17" customHeight="1">
      <c r="N756" s="71"/>
      <c r="O756" s="71"/>
      <c r="P756" s="71"/>
      <c r="Q756" s="71"/>
      <c r="R756" s="71"/>
      <c r="S756" s="71"/>
      <c r="T756" s="71"/>
      <c r="U756" s="71"/>
      <c r="V756" s="72"/>
      <c r="W756" s="73"/>
      <c r="X756" s="73"/>
      <c r="Y756" s="73"/>
      <c r="Z756" s="74"/>
      <c r="AA756" s="74"/>
      <c r="AB756" s="74"/>
    </row>
    <row r="757" spans="14:28" ht="17" customHeight="1">
      <c r="N757" s="71"/>
      <c r="O757" s="71"/>
      <c r="P757" s="71"/>
      <c r="Q757" s="71"/>
      <c r="R757" s="71"/>
      <c r="S757" s="71"/>
      <c r="T757" s="71"/>
      <c r="U757" s="71"/>
      <c r="V757" s="72"/>
      <c r="W757" s="73"/>
      <c r="X757" s="73"/>
      <c r="Y757" s="73"/>
      <c r="Z757" s="74"/>
      <c r="AA757" s="74"/>
      <c r="AB757" s="74"/>
    </row>
    <row r="758" spans="14:28" ht="17" customHeight="1">
      <c r="N758" s="71"/>
      <c r="O758" s="71"/>
      <c r="P758" s="71"/>
      <c r="Q758" s="71"/>
      <c r="R758" s="71"/>
      <c r="S758" s="71"/>
      <c r="T758" s="71"/>
      <c r="U758" s="71"/>
      <c r="V758" s="72"/>
      <c r="W758" s="73"/>
      <c r="X758" s="73"/>
      <c r="Y758" s="73"/>
      <c r="Z758" s="74"/>
      <c r="AA758" s="74"/>
      <c r="AB758" s="74"/>
    </row>
    <row r="759" spans="14:28" ht="17" customHeight="1">
      <c r="N759" s="71"/>
      <c r="O759" s="71"/>
      <c r="P759" s="71"/>
      <c r="Q759" s="71"/>
      <c r="R759" s="71"/>
      <c r="S759" s="71"/>
      <c r="T759" s="71"/>
      <c r="U759" s="71"/>
      <c r="V759" s="72"/>
      <c r="W759" s="73"/>
      <c r="X759" s="73"/>
      <c r="Y759" s="73"/>
      <c r="Z759" s="74"/>
      <c r="AA759" s="74"/>
      <c r="AB759" s="74"/>
    </row>
    <row r="760" spans="14:28" ht="17" customHeight="1">
      <c r="N760" s="71"/>
      <c r="O760" s="71"/>
      <c r="P760" s="71"/>
      <c r="Q760" s="71"/>
      <c r="R760" s="71"/>
      <c r="S760" s="71"/>
      <c r="T760" s="71"/>
      <c r="U760" s="71"/>
      <c r="V760" s="72"/>
      <c r="W760" s="73"/>
      <c r="X760" s="73"/>
      <c r="Y760" s="73"/>
      <c r="Z760" s="74"/>
      <c r="AA760" s="74"/>
      <c r="AB760" s="74"/>
    </row>
    <row r="761" spans="14:28" ht="17" customHeight="1">
      <c r="N761" s="71"/>
      <c r="O761" s="71"/>
      <c r="P761" s="71"/>
      <c r="Q761" s="71"/>
      <c r="R761" s="71"/>
      <c r="S761" s="71"/>
      <c r="T761" s="71"/>
      <c r="U761" s="71"/>
      <c r="V761" s="72"/>
      <c r="W761" s="73"/>
      <c r="X761" s="73"/>
      <c r="Y761" s="73"/>
      <c r="Z761" s="74"/>
      <c r="AA761" s="74"/>
      <c r="AB761" s="74"/>
    </row>
    <row r="762" spans="14:28" ht="17" customHeight="1">
      <c r="N762" s="71"/>
      <c r="O762" s="71"/>
      <c r="P762" s="71"/>
      <c r="Q762" s="71"/>
      <c r="R762" s="71"/>
      <c r="S762" s="71"/>
      <c r="T762" s="71"/>
      <c r="U762" s="71"/>
      <c r="V762" s="72"/>
      <c r="W762" s="73"/>
      <c r="X762" s="73"/>
      <c r="Y762" s="73"/>
      <c r="Z762" s="74"/>
      <c r="AA762" s="74"/>
      <c r="AB762" s="74"/>
    </row>
    <row r="763" spans="14:28" ht="17" customHeight="1">
      <c r="N763" s="71"/>
      <c r="O763" s="71"/>
      <c r="P763" s="71"/>
      <c r="Q763" s="71"/>
      <c r="R763" s="71"/>
      <c r="S763" s="71"/>
      <c r="T763" s="71"/>
      <c r="U763" s="71"/>
      <c r="V763" s="72"/>
      <c r="W763" s="73"/>
      <c r="X763" s="73"/>
      <c r="Y763" s="73"/>
      <c r="Z763" s="74"/>
      <c r="AA763" s="74"/>
      <c r="AB763" s="74"/>
    </row>
    <row r="764" spans="14:28" ht="17" customHeight="1">
      <c r="N764" s="71"/>
      <c r="O764" s="71"/>
      <c r="P764" s="71"/>
      <c r="Q764" s="71"/>
      <c r="R764" s="71"/>
      <c r="S764" s="71"/>
      <c r="T764" s="71"/>
      <c r="U764" s="71"/>
      <c r="V764" s="72"/>
      <c r="W764" s="73"/>
      <c r="X764" s="73"/>
      <c r="Y764" s="73"/>
      <c r="Z764" s="74"/>
      <c r="AA764" s="74"/>
      <c r="AB764" s="74"/>
    </row>
    <row r="765" spans="14:28" ht="17" customHeight="1">
      <c r="N765" s="71"/>
      <c r="O765" s="71"/>
      <c r="P765" s="71"/>
      <c r="Q765" s="71"/>
      <c r="R765" s="71"/>
      <c r="S765" s="71"/>
      <c r="T765" s="71"/>
      <c r="U765" s="71"/>
      <c r="V765" s="72"/>
      <c r="W765" s="73"/>
      <c r="X765" s="73"/>
      <c r="Y765" s="73"/>
      <c r="Z765" s="74"/>
      <c r="AA765" s="74"/>
      <c r="AB765" s="74"/>
    </row>
    <row r="766" spans="14:28" ht="17" customHeight="1">
      <c r="N766" s="71"/>
      <c r="O766" s="71"/>
      <c r="P766" s="71"/>
      <c r="Q766" s="71"/>
      <c r="R766" s="71"/>
      <c r="S766" s="71"/>
      <c r="T766" s="71"/>
      <c r="U766" s="71"/>
      <c r="V766" s="72"/>
      <c r="W766" s="73"/>
      <c r="X766" s="73"/>
      <c r="Y766" s="73"/>
      <c r="Z766" s="74"/>
      <c r="AA766" s="74"/>
      <c r="AB766" s="74"/>
    </row>
    <row r="767" spans="14:28" ht="17" customHeight="1">
      <c r="N767" s="71"/>
      <c r="O767" s="71"/>
      <c r="P767" s="71"/>
      <c r="Q767" s="71"/>
      <c r="R767" s="71"/>
      <c r="S767" s="71"/>
      <c r="T767" s="71"/>
      <c r="U767" s="71"/>
      <c r="V767" s="72"/>
      <c r="W767" s="73"/>
      <c r="X767" s="73"/>
      <c r="Y767" s="73"/>
      <c r="Z767" s="74"/>
      <c r="AA767" s="74"/>
      <c r="AB767" s="74"/>
    </row>
    <row r="768" spans="14:28" ht="17" customHeight="1">
      <c r="N768" s="71"/>
      <c r="O768" s="71"/>
      <c r="P768" s="71"/>
      <c r="Q768" s="71"/>
      <c r="R768" s="71"/>
      <c r="S768" s="71"/>
      <c r="T768" s="71"/>
      <c r="U768" s="71"/>
      <c r="V768" s="72"/>
      <c r="W768" s="73"/>
      <c r="X768" s="73"/>
      <c r="Y768" s="73"/>
      <c r="Z768" s="74"/>
      <c r="AA768" s="74"/>
      <c r="AB768" s="74"/>
    </row>
    <row r="769" spans="14:28" ht="17" customHeight="1">
      <c r="N769" s="71"/>
      <c r="O769" s="71"/>
      <c r="P769" s="71"/>
      <c r="Q769" s="71"/>
      <c r="R769" s="71"/>
      <c r="S769" s="71"/>
      <c r="T769" s="71"/>
      <c r="U769" s="71"/>
      <c r="V769" s="72"/>
      <c r="W769" s="73"/>
      <c r="X769" s="73"/>
      <c r="Y769" s="73"/>
      <c r="Z769" s="74"/>
      <c r="AA769" s="74"/>
      <c r="AB769" s="74"/>
    </row>
    <row r="770" spans="14:28" ht="17" customHeight="1">
      <c r="N770" s="71"/>
      <c r="O770" s="71"/>
      <c r="P770" s="71"/>
      <c r="Q770" s="71"/>
      <c r="R770" s="71"/>
      <c r="S770" s="71"/>
      <c r="T770" s="71"/>
      <c r="U770" s="71"/>
      <c r="V770" s="72"/>
      <c r="W770" s="73"/>
      <c r="X770" s="73"/>
      <c r="Y770" s="73"/>
      <c r="Z770" s="74"/>
      <c r="AA770" s="74"/>
      <c r="AB770" s="74"/>
    </row>
    <row r="771" spans="14:28" ht="17" customHeight="1">
      <c r="N771" s="71"/>
      <c r="O771" s="71"/>
      <c r="P771" s="71"/>
      <c r="Q771" s="71"/>
      <c r="R771" s="71"/>
      <c r="S771" s="71"/>
      <c r="T771" s="71"/>
      <c r="U771" s="71"/>
      <c r="V771" s="72"/>
      <c r="W771" s="73"/>
      <c r="X771" s="73"/>
      <c r="Y771" s="73"/>
      <c r="Z771" s="74"/>
      <c r="AA771" s="74"/>
      <c r="AB771" s="74"/>
    </row>
    <row r="772" spans="14:28" ht="17" customHeight="1">
      <c r="N772" s="71"/>
      <c r="O772" s="71"/>
      <c r="P772" s="71"/>
      <c r="Q772" s="71"/>
      <c r="R772" s="71"/>
      <c r="S772" s="71"/>
      <c r="T772" s="71"/>
      <c r="U772" s="71"/>
      <c r="V772" s="72"/>
      <c r="W772" s="73"/>
      <c r="X772" s="73"/>
      <c r="Y772" s="73"/>
      <c r="Z772" s="74"/>
      <c r="AA772" s="74"/>
      <c r="AB772" s="74"/>
    </row>
    <row r="773" spans="14:28" ht="17" customHeight="1">
      <c r="N773" s="71"/>
      <c r="O773" s="71"/>
      <c r="P773" s="71"/>
      <c r="Q773" s="71"/>
      <c r="R773" s="71"/>
      <c r="S773" s="71"/>
      <c r="T773" s="71"/>
      <c r="U773" s="71"/>
      <c r="V773" s="72"/>
      <c r="W773" s="73"/>
      <c r="X773" s="73"/>
      <c r="Y773" s="73"/>
      <c r="Z773" s="74"/>
      <c r="AA773" s="74"/>
      <c r="AB773" s="74"/>
    </row>
    <row r="774" spans="14:28" ht="17" customHeight="1">
      <c r="N774" s="71"/>
      <c r="O774" s="71"/>
      <c r="P774" s="71"/>
      <c r="Q774" s="71"/>
      <c r="R774" s="71"/>
      <c r="S774" s="71"/>
      <c r="T774" s="71"/>
      <c r="U774" s="71"/>
      <c r="V774" s="72"/>
      <c r="W774" s="73"/>
      <c r="X774" s="73"/>
      <c r="Y774" s="73"/>
      <c r="Z774" s="74"/>
      <c r="AA774" s="74"/>
      <c r="AB774" s="74"/>
    </row>
    <row r="775" spans="14:28" ht="17" customHeight="1">
      <c r="N775" s="71"/>
      <c r="O775" s="71"/>
      <c r="P775" s="71"/>
      <c r="Q775" s="71"/>
      <c r="R775" s="71"/>
      <c r="S775" s="71"/>
      <c r="T775" s="71"/>
      <c r="U775" s="71"/>
      <c r="V775" s="72"/>
      <c r="W775" s="73"/>
      <c r="X775" s="73"/>
      <c r="Y775" s="73"/>
      <c r="Z775" s="74"/>
      <c r="AA775" s="74"/>
      <c r="AB775" s="74"/>
    </row>
    <row r="776" spans="14:28" ht="17" customHeight="1">
      <c r="N776" s="71"/>
      <c r="O776" s="71"/>
      <c r="P776" s="71"/>
      <c r="Q776" s="71"/>
      <c r="R776" s="71"/>
      <c r="S776" s="71"/>
      <c r="T776" s="71"/>
      <c r="U776" s="71"/>
      <c r="V776" s="72"/>
      <c r="W776" s="73"/>
      <c r="X776" s="73"/>
      <c r="Y776" s="73"/>
      <c r="Z776" s="74"/>
      <c r="AA776" s="74"/>
      <c r="AB776" s="74"/>
    </row>
    <row r="777" spans="14:28" ht="17" customHeight="1">
      <c r="N777" s="71"/>
      <c r="O777" s="71"/>
      <c r="P777" s="71"/>
      <c r="Q777" s="71"/>
      <c r="R777" s="71"/>
      <c r="S777" s="71"/>
      <c r="T777" s="71"/>
      <c r="U777" s="71"/>
      <c r="V777" s="72"/>
      <c r="W777" s="73"/>
      <c r="X777" s="73"/>
      <c r="Y777" s="73"/>
      <c r="Z777" s="74"/>
      <c r="AA777" s="74"/>
      <c r="AB777" s="74"/>
    </row>
    <row r="778" spans="14:28" ht="17" customHeight="1">
      <c r="N778" s="71"/>
      <c r="O778" s="71"/>
      <c r="P778" s="71"/>
      <c r="Q778" s="71"/>
      <c r="R778" s="71"/>
      <c r="S778" s="71"/>
      <c r="T778" s="71"/>
      <c r="U778" s="71"/>
      <c r="V778" s="72"/>
      <c r="W778" s="73"/>
      <c r="X778" s="73"/>
      <c r="Y778" s="73"/>
      <c r="Z778" s="74"/>
      <c r="AA778" s="74"/>
      <c r="AB778" s="74"/>
    </row>
    <row r="779" spans="14:28" ht="17" customHeight="1">
      <c r="N779" s="71"/>
      <c r="O779" s="71"/>
      <c r="P779" s="71"/>
      <c r="Q779" s="71"/>
      <c r="R779" s="71"/>
      <c r="S779" s="71"/>
      <c r="T779" s="71"/>
      <c r="U779" s="71"/>
      <c r="V779" s="72"/>
      <c r="W779" s="73"/>
      <c r="X779" s="73"/>
      <c r="Y779" s="73"/>
      <c r="Z779" s="74"/>
      <c r="AA779" s="74"/>
      <c r="AB779" s="74"/>
    </row>
    <row r="780" spans="14:28" ht="17" customHeight="1">
      <c r="N780" s="71"/>
      <c r="O780" s="71"/>
      <c r="P780" s="71"/>
      <c r="Q780" s="71"/>
      <c r="R780" s="71"/>
      <c r="S780" s="71"/>
      <c r="T780" s="71"/>
      <c r="U780" s="71"/>
      <c r="V780" s="72"/>
      <c r="W780" s="73"/>
      <c r="X780" s="73"/>
      <c r="Y780" s="73"/>
      <c r="Z780" s="74"/>
      <c r="AA780" s="74"/>
      <c r="AB780" s="74"/>
    </row>
    <row r="781" spans="14:28" ht="17" customHeight="1">
      <c r="N781" s="71"/>
      <c r="O781" s="71"/>
      <c r="P781" s="71"/>
      <c r="Q781" s="71"/>
      <c r="R781" s="71"/>
      <c r="S781" s="71"/>
      <c r="T781" s="71"/>
      <c r="U781" s="71"/>
      <c r="V781" s="72"/>
      <c r="W781" s="73"/>
      <c r="X781" s="73"/>
      <c r="Y781" s="73"/>
      <c r="Z781" s="74"/>
      <c r="AA781" s="74"/>
      <c r="AB781" s="74"/>
    </row>
    <row r="782" spans="14:28" ht="17" customHeight="1">
      <c r="N782" s="71"/>
      <c r="O782" s="71"/>
      <c r="P782" s="71"/>
      <c r="Q782" s="71"/>
      <c r="R782" s="71"/>
      <c r="S782" s="71"/>
      <c r="T782" s="71"/>
      <c r="U782" s="71"/>
      <c r="V782" s="72"/>
      <c r="W782" s="73"/>
      <c r="X782" s="73"/>
      <c r="Y782" s="73"/>
      <c r="Z782" s="74"/>
      <c r="AA782" s="74"/>
      <c r="AB782" s="74"/>
    </row>
    <row r="783" spans="14:28" ht="17" customHeight="1">
      <c r="N783" s="71"/>
      <c r="O783" s="71"/>
      <c r="P783" s="71"/>
      <c r="Q783" s="71"/>
      <c r="R783" s="71"/>
      <c r="S783" s="71"/>
      <c r="T783" s="71"/>
      <c r="U783" s="71"/>
      <c r="V783" s="72"/>
      <c r="W783" s="73"/>
      <c r="X783" s="73"/>
      <c r="Y783" s="73"/>
      <c r="Z783" s="74"/>
      <c r="AA783" s="74"/>
      <c r="AB783" s="74"/>
    </row>
    <row r="784" spans="14:28" ht="17" customHeight="1">
      <c r="N784" s="71"/>
      <c r="O784" s="71"/>
      <c r="P784" s="71"/>
      <c r="Q784" s="71"/>
      <c r="R784" s="71"/>
      <c r="S784" s="71"/>
      <c r="T784" s="71"/>
      <c r="U784" s="71"/>
      <c r="V784" s="72"/>
      <c r="W784" s="73"/>
      <c r="X784" s="73"/>
      <c r="Y784" s="73"/>
      <c r="Z784" s="74"/>
      <c r="AA784" s="74"/>
      <c r="AB784" s="74"/>
    </row>
    <row r="785" spans="14:28" ht="17" customHeight="1">
      <c r="N785" s="71"/>
      <c r="O785" s="71"/>
      <c r="P785" s="71"/>
      <c r="Q785" s="71"/>
      <c r="R785" s="71"/>
      <c r="S785" s="71"/>
      <c r="T785" s="71"/>
      <c r="U785" s="71"/>
      <c r="V785" s="72"/>
      <c r="W785" s="73"/>
      <c r="X785" s="73"/>
      <c r="Y785" s="73"/>
      <c r="Z785" s="74"/>
      <c r="AA785" s="74"/>
      <c r="AB785" s="74"/>
    </row>
    <row r="786" spans="14:28" ht="17" customHeight="1">
      <c r="N786" s="71"/>
      <c r="O786" s="71"/>
      <c r="P786" s="71"/>
      <c r="Q786" s="71"/>
      <c r="R786" s="71"/>
      <c r="S786" s="71"/>
      <c r="T786" s="71"/>
      <c r="U786" s="71"/>
      <c r="V786" s="72"/>
      <c r="W786" s="73"/>
      <c r="X786" s="73"/>
      <c r="Y786" s="73"/>
      <c r="Z786" s="74"/>
      <c r="AA786" s="74"/>
      <c r="AB786" s="74"/>
    </row>
    <row r="787" spans="14:28" ht="17" customHeight="1">
      <c r="N787" s="71"/>
      <c r="O787" s="71"/>
      <c r="P787" s="71"/>
      <c r="Q787" s="71"/>
      <c r="R787" s="71"/>
      <c r="S787" s="71"/>
      <c r="T787" s="71"/>
      <c r="U787" s="71"/>
      <c r="V787" s="72"/>
      <c r="W787" s="73"/>
      <c r="X787" s="73"/>
      <c r="Y787" s="73"/>
      <c r="Z787" s="74"/>
      <c r="AA787" s="74"/>
      <c r="AB787" s="74"/>
    </row>
    <row r="788" spans="14:28" ht="17" customHeight="1">
      <c r="N788" s="71"/>
      <c r="O788" s="71"/>
      <c r="P788" s="71"/>
      <c r="Q788" s="71"/>
      <c r="R788" s="71"/>
      <c r="S788" s="71"/>
      <c r="T788" s="71"/>
      <c r="U788" s="71"/>
      <c r="V788" s="72"/>
      <c r="W788" s="73"/>
      <c r="X788" s="73"/>
      <c r="Y788" s="73"/>
      <c r="Z788" s="74"/>
      <c r="AA788" s="74"/>
      <c r="AB788" s="74"/>
    </row>
    <row r="789" spans="14:28" ht="17" customHeight="1">
      <c r="N789" s="71"/>
      <c r="O789" s="71"/>
      <c r="P789" s="71"/>
      <c r="Q789" s="71"/>
      <c r="R789" s="71"/>
      <c r="S789" s="71"/>
      <c r="T789" s="71"/>
      <c r="U789" s="71"/>
      <c r="V789" s="72"/>
      <c r="W789" s="73"/>
      <c r="X789" s="73"/>
      <c r="Y789" s="73"/>
      <c r="Z789" s="74"/>
      <c r="AA789" s="74"/>
      <c r="AB789" s="74"/>
    </row>
    <row r="790" spans="14:28" ht="17" customHeight="1">
      <c r="N790" s="71"/>
      <c r="O790" s="71"/>
      <c r="P790" s="71"/>
      <c r="Q790" s="71"/>
      <c r="R790" s="71"/>
      <c r="S790" s="71"/>
      <c r="T790" s="71"/>
      <c r="U790" s="71"/>
      <c r="V790" s="72"/>
      <c r="W790" s="73"/>
      <c r="X790" s="73"/>
      <c r="Y790" s="73"/>
      <c r="Z790" s="74"/>
      <c r="AA790" s="74"/>
      <c r="AB790" s="74"/>
    </row>
    <row r="791" spans="14:28" ht="17" customHeight="1">
      <c r="N791" s="71"/>
      <c r="O791" s="71"/>
      <c r="P791" s="71"/>
      <c r="Q791" s="71"/>
      <c r="R791" s="71"/>
      <c r="S791" s="71"/>
      <c r="T791" s="71"/>
      <c r="U791" s="71"/>
      <c r="V791" s="72"/>
      <c r="W791" s="73"/>
      <c r="X791" s="73"/>
      <c r="Y791" s="73"/>
      <c r="Z791" s="74"/>
      <c r="AA791" s="74"/>
      <c r="AB791" s="74"/>
    </row>
    <row r="792" spans="14:28" ht="17" customHeight="1">
      <c r="N792" s="71"/>
      <c r="O792" s="71"/>
      <c r="P792" s="71"/>
      <c r="Q792" s="71"/>
      <c r="R792" s="71"/>
      <c r="S792" s="71"/>
      <c r="T792" s="71"/>
      <c r="U792" s="71"/>
      <c r="V792" s="72"/>
      <c r="W792" s="73"/>
      <c r="X792" s="73"/>
      <c r="Y792" s="73"/>
      <c r="Z792" s="74"/>
      <c r="AA792" s="74"/>
      <c r="AB792" s="74"/>
    </row>
    <row r="793" spans="14:28" ht="17" customHeight="1">
      <c r="N793" s="71"/>
      <c r="O793" s="71"/>
      <c r="P793" s="71"/>
      <c r="Q793" s="71"/>
      <c r="R793" s="71"/>
      <c r="S793" s="71"/>
      <c r="T793" s="71"/>
      <c r="U793" s="71"/>
      <c r="V793" s="72"/>
      <c r="W793" s="73"/>
      <c r="X793" s="73"/>
      <c r="Y793" s="73"/>
      <c r="Z793" s="74"/>
      <c r="AA793" s="74"/>
      <c r="AB793" s="74"/>
    </row>
    <row r="794" spans="14:28" ht="17" customHeight="1">
      <c r="N794" s="71"/>
      <c r="O794" s="71"/>
      <c r="P794" s="71"/>
      <c r="Q794" s="71"/>
      <c r="R794" s="71"/>
      <c r="S794" s="71"/>
      <c r="T794" s="71"/>
      <c r="U794" s="71"/>
      <c r="V794" s="72"/>
      <c r="W794" s="73"/>
      <c r="X794" s="73"/>
      <c r="Y794" s="73"/>
      <c r="Z794" s="74"/>
      <c r="AA794" s="74"/>
      <c r="AB794" s="74"/>
    </row>
    <row r="795" spans="14:28" ht="17" customHeight="1">
      <c r="N795" s="71"/>
      <c r="O795" s="71"/>
      <c r="P795" s="71"/>
      <c r="Q795" s="71"/>
      <c r="R795" s="71"/>
      <c r="S795" s="71"/>
      <c r="T795" s="71"/>
      <c r="U795" s="71"/>
      <c r="V795" s="72"/>
      <c r="W795" s="73"/>
      <c r="X795" s="73"/>
      <c r="Y795" s="73"/>
      <c r="Z795" s="74"/>
      <c r="AA795" s="74"/>
      <c r="AB795" s="74"/>
    </row>
    <row r="796" spans="14:28" ht="17" customHeight="1">
      <c r="N796" s="71"/>
      <c r="O796" s="71"/>
      <c r="P796" s="71"/>
      <c r="Q796" s="71"/>
      <c r="R796" s="71"/>
      <c r="S796" s="71"/>
      <c r="T796" s="71"/>
      <c r="U796" s="71"/>
      <c r="V796" s="72"/>
      <c r="W796" s="73"/>
      <c r="X796" s="73"/>
      <c r="Y796" s="73"/>
      <c r="Z796" s="74"/>
      <c r="AA796" s="74"/>
      <c r="AB796" s="74"/>
    </row>
    <row r="797" spans="14:28" ht="17" customHeight="1">
      <c r="N797" s="71"/>
      <c r="O797" s="71"/>
      <c r="P797" s="71"/>
      <c r="Q797" s="71"/>
      <c r="R797" s="71"/>
      <c r="S797" s="71"/>
      <c r="T797" s="71"/>
      <c r="U797" s="71"/>
      <c r="V797" s="72"/>
      <c r="W797" s="73"/>
      <c r="X797" s="73"/>
      <c r="Y797" s="73"/>
      <c r="Z797" s="74"/>
      <c r="AA797" s="74"/>
      <c r="AB797" s="74"/>
    </row>
    <row r="798" spans="14:28" ht="17" customHeight="1">
      <c r="N798" s="71"/>
      <c r="O798" s="71"/>
      <c r="P798" s="71"/>
      <c r="Q798" s="71"/>
      <c r="R798" s="71"/>
      <c r="S798" s="71"/>
      <c r="T798" s="71"/>
      <c r="U798" s="71"/>
      <c r="V798" s="72"/>
      <c r="W798" s="73"/>
      <c r="X798" s="73"/>
      <c r="Y798" s="73"/>
      <c r="Z798" s="74"/>
      <c r="AA798" s="74"/>
      <c r="AB798" s="74"/>
    </row>
    <row r="799" spans="14:28" ht="17" customHeight="1">
      <c r="N799" s="71"/>
      <c r="O799" s="71"/>
      <c r="P799" s="71"/>
      <c r="Q799" s="71"/>
      <c r="R799" s="71"/>
      <c r="S799" s="71"/>
      <c r="T799" s="71"/>
      <c r="U799" s="71"/>
      <c r="V799" s="72"/>
      <c r="W799" s="73"/>
      <c r="X799" s="73"/>
      <c r="Y799" s="73"/>
      <c r="Z799" s="74"/>
      <c r="AA799" s="74"/>
      <c r="AB799" s="74"/>
    </row>
    <row r="800" spans="14:28" ht="17" customHeight="1">
      <c r="N800" s="71"/>
      <c r="O800" s="71"/>
      <c r="P800" s="71"/>
      <c r="Q800" s="71"/>
      <c r="R800" s="71"/>
      <c r="S800" s="71"/>
      <c r="T800" s="71"/>
      <c r="U800" s="71"/>
      <c r="V800" s="72"/>
      <c r="W800" s="73"/>
      <c r="X800" s="73"/>
      <c r="Y800" s="73"/>
      <c r="Z800" s="74"/>
      <c r="AA800" s="74"/>
      <c r="AB800" s="74"/>
    </row>
    <row r="801" spans="14:28" ht="17" customHeight="1">
      <c r="N801" s="71"/>
      <c r="O801" s="71"/>
      <c r="P801" s="71"/>
      <c r="Q801" s="71"/>
      <c r="R801" s="71"/>
      <c r="S801" s="71"/>
      <c r="T801" s="71"/>
      <c r="U801" s="71"/>
      <c r="V801" s="72"/>
      <c r="W801" s="73"/>
      <c r="X801" s="73"/>
      <c r="Y801" s="73"/>
      <c r="Z801" s="74"/>
      <c r="AA801" s="74"/>
      <c r="AB801" s="74"/>
    </row>
    <row r="802" spans="14:28" ht="17" customHeight="1">
      <c r="N802" s="71"/>
      <c r="O802" s="71"/>
      <c r="P802" s="71"/>
      <c r="Q802" s="71"/>
      <c r="R802" s="71"/>
      <c r="S802" s="71"/>
      <c r="T802" s="71"/>
      <c r="U802" s="71"/>
      <c r="V802" s="72"/>
      <c r="W802" s="73"/>
      <c r="X802" s="73"/>
      <c r="Y802" s="73"/>
      <c r="Z802" s="74"/>
      <c r="AA802" s="74"/>
      <c r="AB802" s="74"/>
    </row>
    <row r="803" spans="14:28" ht="17" customHeight="1">
      <c r="N803" s="71"/>
      <c r="O803" s="71"/>
      <c r="P803" s="71"/>
      <c r="Q803" s="71"/>
      <c r="R803" s="71"/>
      <c r="S803" s="71"/>
      <c r="T803" s="71"/>
      <c r="U803" s="71"/>
      <c r="V803" s="72"/>
      <c r="W803" s="73"/>
      <c r="X803" s="73"/>
      <c r="Y803" s="73"/>
      <c r="Z803" s="74"/>
      <c r="AA803" s="74"/>
      <c r="AB803" s="74"/>
    </row>
    <row r="804" spans="14:28" ht="17" customHeight="1">
      <c r="N804" s="71"/>
      <c r="O804" s="71"/>
      <c r="P804" s="71"/>
      <c r="Q804" s="71"/>
      <c r="R804" s="71"/>
      <c r="S804" s="71"/>
      <c r="T804" s="71"/>
      <c r="U804" s="71"/>
      <c r="V804" s="72"/>
      <c r="W804" s="73"/>
      <c r="X804" s="73"/>
      <c r="Y804" s="73"/>
      <c r="Z804" s="74"/>
      <c r="AA804" s="74"/>
      <c r="AB804" s="74"/>
    </row>
    <row r="805" spans="14:28" ht="17" customHeight="1">
      <c r="N805" s="71"/>
      <c r="O805" s="71"/>
      <c r="P805" s="71"/>
      <c r="Q805" s="71"/>
      <c r="R805" s="71"/>
      <c r="S805" s="71"/>
      <c r="T805" s="71"/>
      <c r="U805" s="71"/>
      <c r="V805" s="72"/>
      <c r="W805" s="73"/>
      <c r="X805" s="73"/>
      <c r="Y805" s="73"/>
      <c r="Z805" s="74"/>
      <c r="AA805" s="74"/>
      <c r="AB805" s="74"/>
    </row>
    <row r="806" spans="14:28" ht="17" customHeight="1">
      <c r="N806" s="71"/>
      <c r="O806" s="71"/>
      <c r="P806" s="71"/>
      <c r="Q806" s="71"/>
      <c r="R806" s="71"/>
      <c r="S806" s="71"/>
      <c r="T806" s="71"/>
      <c r="U806" s="71"/>
      <c r="V806" s="72"/>
      <c r="W806" s="73"/>
      <c r="X806" s="73"/>
      <c r="Y806" s="73"/>
      <c r="Z806" s="74"/>
      <c r="AA806" s="74"/>
      <c r="AB806" s="74"/>
    </row>
    <row r="807" spans="14:28" ht="17" customHeight="1">
      <c r="N807" s="71"/>
      <c r="O807" s="71"/>
      <c r="P807" s="71"/>
      <c r="Q807" s="71"/>
      <c r="R807" s="71"/>
      <c r="S807" s="71"/>
      <c r="T807" s="71"/>
      <c r="U807" s="71"/>
      <c r="V807" s="72"/>
      <c r="W807" s="73"/>
      <c r="X807" s="73"/>
      <c r="Y807" s="73"/>
      <c r="Z807" s="74"/>
      <c r="AA807" s="74"/>
      <c r="AB807" s="74"/>
    </row>
    <row r="808" spans="14:28" ht="17" customHeight="1">
      <c r="N808" s="71"/>
      <c r="O808" s="71"/>
      <c r="P808" s="71"/>
      <c r="Q808" s="71"/>
      <c r="R808" s="71"/>
      <c r="S808" s="71"/>
      <c r="T808" s="71"/>
      <c r="U808" s="71"/>
      <c r="V808" s="72"/>
      <c r="W808" s="73"/>
      <c r="X808" s="73"/>
      <c r="Y808" s="73"/>
      <c r="Z808" s="74"/>
      <c r="AA808" s="74"/>
      <c r="AB808" s="74"/>
    </row>
    <row r="809" spans="14:28" ht="17" customHeight="1">
      <c r="N809" s="71"/>
      <c r="O809" s="71"/>
      <c r="P809" s="71"/>
      <c r="Q809" s="71"/>
      <c r="R809" s="71"/>
      <c r="S809" s="71"/>
      <c r="T809" s="71"/>
      <c r="U809" s="71"/>
      <c r="V809" s="72"/>
      <c r="W809" s="73"/>
      <c r="X809" s="73"/>
      <c r="Y809" s="73"/>
      <c r="Z809" s="74"/>
      <c r="AA809" s="74"/>
      <c r="AB809" s="74"/>
    </row>
    <row r="810" spans="14:28" ht="17" customHeight="1">
      <c r="N810" s="71"/>
      <c r="O810" s="71"/>
      <c r="P810" s="71"/>
      <c r="Q810" s="71"/>
      <c r="R810" s="71"/>
      <c r="S810" s="71"/>
      <c r="T810" s="71"/>
      <c r="U810" s="71"/>
      <c r="V810" s="72"/>
      <c r="W810" s="73"/>
      <c r="X810" s="73"/>
      <c r="Y810" s="73"/>
      <c r="Z810" s="74"/>
      <c r="AA810" s="74"/>
      <c r="AB810" s="74"/>
    </row>
    <row r="811" spans="14:28" ht="17" customHeight="1">
      <c r="N811" s="71"/>
      <c r="O811" s="71"/>
      <c r="P811" s="71"/>
      <c r="Q811" s="71"/>
      <c r="R811" s="71"/>
      <c r="S811" s="71"/>
      <c r="T811" s="71"/>
      <c r="U811" s="71"/>
      <c r="V811" s="72"/>
      <c r="W811" s="73"/>
      <c r="X811" s="73"/>
      <c r="Y811" s="73"/>
      <c r="Z811" s="74"/>
      <c r="AA811" s="74"/>
      <c r="AB811" s="74"/>
    </row>
    <row r="812" spans="14:28" ht="17" customHeight="1">
      <c r="N812" s="71"/>
      <c r="O812" s="71"/>
      <c r="P812" s="71"/>
      <c r="Q812" s="71"/>
      <c r="R812" s="71"/>
      <c r="S812" s="71"/>
      <c r="T812" s="71"/>
      <c r="U812" s="71"/>
      <c r="V812" s="72"/>
      <c r="W812" s="73"/>
      <c r="X812" s="73"/>
      <c r="Y812" s="73"/>
      <c r="Z812" s="74"/>
      <c r="AA812" s="74"/>
      <c r="AB812" s="74"/>
    </row>
    <row r="813" spans="14:28" ht="17" customHeight="1">
      <c r="N813" s="71"/>
      <c r="O813" s="71"/>
      <c r="P813" s="71"/>
      <c r="Q813" s="71"/>
      <c r="R813" s="71"/>
      <c r="S813" s="71"/>
      <c r="T813" s="71"/>
      <c r="U813" s="71"/>
      <c r="V813" s="72"/>
      <c r="W813" s="73"/>
      <c r="X813" s="73"/>
      <c r="Y813" s="73"/>
      <c r="Z813" s="74"/>
      <c r="AA813" s="74"/>
      <c r="AB813" s="74"/>
    </row>
    <row r="814" spans="14:28" ht="17" customHeight="1">
      <c r="N814" s="71"/>
      <c r="O814" s="71"/>
      <c r="P814" s="71"/>
      <c r="Q814" s="71"/>
      <c r="R814" s="71"/>
      <c r="S814" s="71"/>
      <c r="T814" s="71"/>
      <c r="U814" s="71"/>
      <c r="V814" s="72"/>
      <c r="W814" s="73"/>
      <c r="X814" s="73"/>
      <c r="Y814" s="73"/>
      <c r="Z814" s="74"/>
      <c r="AA814" s="74"/>
      <c r="AB814" s="74"/>
    </row>
    <row r="815" spans="14:28" ht="17" customHeight="1">
      <c r="N815" s="71"/>
      <c r="O815" s="71"/>
      <c r="P815" s="71"/>
      <c r="Q815" s="71"/>
      <c r="R815" s="71"/>
      <c r="S815" s="71"/>
      <c r="T815" s="71"/>
      <c r="U815" s="71"/>
      <c r="V815" s="72"/>
      <c r="W815" s="73"/>
      <c r="X815" s="73"/>
      <c r="Y815" s="73"/>
      <c r="Z815" s="74"/>
      <c r="AA815" s="74"/>
      <c r="AB815" s="74"/>
    </row>
    <row r="816" spans="14:28" ht="17" customHeight="1">
      <c r="N816" s="71"/>
      <c r="O816" s="71"/>
      <c r="P816" s="71"/>
      <c r="Q816" s="71"/>
      <c r="R816" s="71"/>
      <c r="S816" s="71"/>
      <c r="T816" s="71"/>
      <c r="U816" s="71"/>
      <c r="V816" s="72"/>
      <c r="W816" s="73"/>
      <c r="X816" s="73"/>
      <c r="Y816" s="73"/>
      <c r="Z816" s="74"/>
      <c r="AA816" s="74"/>
      <c r="AB816" s="74"/>
    </row>
    <row r="817" spans="14:28" ht="17" customHeight="1">
      <c r="N817" s="71"/>
      <c r="O817" s="71"/>
      <c r="P817" s="71"/>
      <c r="Q817" s="71"/>
      <c r="R817" s="71"/>
      <c r="S817" s="71"/>
      <c r="T817" s="71"/>
      <c r="U817" s="71"/>
      <c r="V817" s="72"/>
      <c r="W817" s="73"/>
      <c r="X817" s="73"/>
      <c r="Y817" s="73"/>
      <c r="Z817" s="74"/>
      <c r="AA817" s="74"/>
      <c r="AB817" s="74"/>
    </row>
    <row r="818" spans="14:28" ht="17" customHeight="1">
      <c r="N818" s="71"/>
      <c r="O818" s="71"/>
      <c r="P818" s="71"/>
      <c r="Q818" s="71"/>
      <c r="R818" s="71"/>
      <c r="S818" s="71"/>
      <c r="T818" s="71"/>
      <c r="U818" s="71"/>
      <c r="V818" s="72"/>
      <c r="W818" s="73"/>
      <c r="X818" s="73"/>
      <c r="Y818" s="73"/>
      <c r="Z818" s="74"/>
      <c r="AA818" s="74"/>
      <c r="AB818" s="74"/>
    </row>
    <row r="819" spans="14:28" ht="17" customHeight="1">
      <c r="N819" s="71"/>
      <c r="O819" s="71"/>
      <c r="P819" s="71"/>
      <c r="Q819" s="71"/>
      <c r="R819" s="71"/>
      <c r="S819" s="71"/>
      <c r="T819" s="71"/>
      <c r="U819" s="71"/>
      <c r="V819" s="72"/>
      <c r="W819" s="73"/>
      <c r="X819" s="73"/>
      <c r="Y819" s="73"/>
      <c r="Z819" s="74"/>
      <c r="AA819" s="74"/>
      <c r="AB819" s="74"/>
    </row>
    <row r="820" spans="14:28" ht="17" customHeight="1">
      <c r="N820" s="71"/>
      <c r="O820" s="71"/>
      <c r="P820" s="71"/>
      <c r="Q820" s="71"/>
      <c r="R820" s="71"/>
      <c r="S820" s="71"/>
      <c r="T820" s="71"/>
      <c r="U820" s="71"/>
      <c r="V820" s="72"/>
      <c r="W820" s="73"/>
      <c r="X820" s="73"/>
      <c r="Y820" s="73"/>
      <c r="Z820" s="74"/>
      <c r="AA820" s="74"/>
      <c r="AB820" s="74"/>
    </row>
    <row r="821" spans="14:28" ht="17" customHeight="1">
      <c r="N821" s="71"/>
      <c r="O821" s="71"/>
      <c r="P821" s="71"/>
      <c r="Q821" s="71"/>
      <c r="R821" s="71"/>
      <c r="S821" s="71"/>
      <c r="T821" s="71"/>
      <c r="U821" s="71"/>
      <c r="V821" s="72"/>
      <c r="W821" s="73"/>
      <c r="X821" s="73"/>
      <c r="Y821" s="73"/>
      <c r="Z821" s="74"/>
      <c r="AA821" s="74"/>
      <c r="AB821" s="74"/>
    </row>
    <row r="822" spans="14:28" ht="17" customHeight="1">
      <c r="N822" s="71"/>
      <c r="O822" s="71"/>
      <c r="P822" s="71"/>
      <c r="Q822" s="71"/>
      <c r="R822" s="71"/>
      <c r="S822" s="71"/>
      <c r="T822" s="71"/>
      <c r="U822" s="71"/>
      <c r="V822" s="72"/>
      <c r="W822" s="73"/>
      <c r="X822" s="73"/>
      <c r="Y822" s="73"/>
      <c r="Z822" s="74"/>
      <c r="AA822" s="74"/>
      <c r="AB822" s="74"/>
    </row>
    <row r="823" spans="14:28" ht="17" customHeight="1">
      <c r="N823" s="71"/>
      <c r="O823" s="71"/>
      <c r="P823" s="71"/>
      <c r="Q823" s="71"/>
      <c r="R823" s="71"/>
      <c r="S823" s="71"/>
      <c r="T823" s="71"/>
      <c r="U823" s="71"/>
      <c r="V823" s="72"/>
      <c r="W823" s="73"/>
      <c r="X823" s="73"/>
      <c r="Y823" s="73"/>
      <c r="Z823" s="74"/>
      <c r="AA823" s="74"/>
      <c r="AB823" s="74"/>
    </row>
    <row r="824" spans="14:28" ht="17" customHeight="1">
      <c r="N824" s="71"/>
      <c r="O824" s="71"/>
      <c r="P824" s="71"/>
      <c r="Q824" s="71"/>
      <c r="R824" s="71"/>
      <c r="S824" s="71"/>
      <c r="T824" s="71"/>
      <c r="U824" s="71"/>
      <c r="V824" s="72"/>
      <c r="W824" s="73"/>
      <c r="X824" s="73"/>
      <c r="Y824" s="73"/>
      <c r="Z824" s="74"/>
      <c r="AA824" s="74"/>
      <c r="AB824" s="74"/>
    </row>
    <row r="825" spans="14:28" ht="17" customHeight="1">
      <c r="N825" s="71"/>
      <c r="O825" s="71"/>
      <c r="P825" s="71"/>
      <c r="Q825" s="71"/>
      <c r="R825" s="71"/>
      <c r="S825" s="71"/>
      <c r="T825" s="71"/>
      <c r="U825" s="71"/>
      <c r="V825" s="72"/>
      <c r="W825" s="73"/>
      <c r="X825" s="73"/>
      <c r="Y825" s="73"/>
      <c r="Z825" s="74"/>
      <c r="AA825" s="74"/>
      <c r="AB825" s="74"/>
    </row>
    <row r="826" spans="14:28" ht="17" customHeight="1">
      <c r="N826" s="71"/>
      <c r="O826" s="71"/>
      <c r="P826" s="71"/>
      <c r="Q826" s="71"/>
      <c r="R826" s="71"/>
      <c r="S826" s="71"/>
      <c r="T826" s="71"/>
      <c r="U826" s="71"/>
      <c r="V826" s="72"/>
      <c r="W826" s="73"/>
      <c r="X826" s="73"/>
      <c r="Y826" s="73"/>
      <c r="Z826" s="74"/>
      <c r="AA826" s="74"/>
      <c r="AB826" s="74"/>
    </row>
    <row r="827" spans="14:28" ht="17" customHeight="1">
      <c r="N827" s="71"/>
      <c r="O827" s="71"/>
      <c r="P827" s="71"/>
      <c r="Q827" s="71"/>
      <c r="R827" s="71"/>
      <c r="S827" s="71"/>
      <c r="T827" s="71"/>
      <c r="U827" s="71"/>
      <c r="V827" s="72"/>
      <c r="W827" s="73"/>
      <c r="X827" s="73"/>
      <c r="Y827" s="73"/>
      <c r="Z827" s="74"/>
      <c r="AA827" s="74"/>
      <c r="AB827" s="74"/>
    </row>
    <row r="828" spans="14:28" ht="17" customHeight="1">
      <c r="N828" s="71"/>
      <c r="O828" s="71"/>
      <c r="P828" s="71"/>
      <c r="Q828" s="71"/>
      <c r="R828" s="71"/>
      <c r="S828" s="71"/>
      <c r="T828" s="71"/>
      <c r="U828" s="71"/>
      <c r="V828" s="72"/>
      <c r="W828" s="73"/>
      <c r="X828" s="73"/>
      <c r="Y828" s="73"/>
      <c r="Z828" s="74"/>
      <c r="AA828" s="74"/>
      <c r="AB828" s="74"/>
    </row>
    <row r="829" spans="14:28" ht="17" customHeight="1">
      <c r="N829" s="71"/>
      <c r="O829" s="71"/>
      <c r="P829" s="71"/>
      <c r="Q829" s="71"/>
      <c r="R829" s="71"/>
      <c r="S829" s="71"/>
      <c r="T829" s="71"/>
      <c r="U829" s="71"/>
      <c r="V829" s="72"/>
      <c r="W829" s="73"/>
      <c r="X829" s="73"/>
      <c r="Y829" s="73"/>
      <c r="Z829" s="74"/>
      <c r="AA829" s="74"/>
      <c r="AB829" s="74"/>
    </row>
    <row r="830" spans="14:28" ht="17" customHeight="1">
      <c r="N830" s="71"/>
      <c r="O830" s="71"/>
      <c r="P830" s="71"/>
      <c r="Q830" s="71"/>
      <c r="R830" s="71"/>
      <c r="S830" s="71"/>
      <c r="T830" s="71"/>
      <c r="U830" s="71"/>
      <c r="V830" s="72"/>
      <c r="W830" s="73"/>
      <c r="X830" s="73"/>
      <c r="Y830" s="73"/>
      <c r="Z830" s="74"/>
      <c r="AA830" s="74"/>
      <c r="AB830" s="74"/>
    </row>
    <row r="831" spans="14:28" ht="17" customHeight="1">
      <c r="N831" s="71"/>
      <c r="O831" s="71"/>
      <c r="P831" s="71"/>
      <c r="Q831" s="71"/>
      <c r="R831" s="71"/>
      <c r="S831" s="71"/>
      <c r="T831" s="71"/>
      <c r="U831" s="71"/>
      <c r="V831" s="72"/>
      <c r="W831" s="73"/>
      <c r="X831" s="73"/>
      <c r="Y831" s="73"/>
      <c r="Z831" s="74"/>
      <c r="AA831" s="74"/>
      <c r="AB831" s="74"/>
    </row>
    <row r="832" spans="14:28" ht="17" customHeight="1">
      <c r="N832" s="71"/>
      <c r="O832" s="71"/>
      <c r="P832" s="71"/>
      <c r="Q832" s="71"/>
      <c r="R832" s="71"/>
      <c r="S832" s="71"/>
      <c r="T832" s="71"/>
      <c r="U832" s="71"/>
      <c r="V832" s="72"/>
      <c r="W832" s="73"/>
      <c r="X832" s="73"/>
      <c r="Y832" s="73"/>
      <c r="Z832" s="74"/>
      <c r="AA832" s="74"/>
      <c r="AB832" s="74"/>
    </row>
    <row r="833" spans="14:28" ht="17" customHeight="1">
      <c r="N833" s="71"/>
      <c r="O833" s="71"/>
      <c r="P833" s="71"/>
      <c r="Q833" s="71"/>
      <c r="R833" s="71"/>
      <c r="S833" s="71"/>
      <c r="T833" s="71"/>
      <c r="U833" s="71"/>
      <c r="V833" s="72"/>
      <c r="W833" s="73"/>
      <c r="X833" s="73"/>
      <c r="Y833" s="73"/>
      <c r="Z833" s="74"/>
      <c r="AA833" s="74"/>
      <c r="AB833" s="74"/>
    </row>
    <row r="834" spans="14:28" ht="17" customHeight="1">
      <c r="N834" s="71"/>
      <c r="O834" s="71"/>
      <c r="P834" s="71"/>
      <c r="Q834" s="71"/>
      <c r="R834" s="71"/>
      <c r="S834" s="71"/>
      <c r="T834" s="71"/>
      <c r="U834" s="71"/>
      <c r="V834" s="72"/>
      <c r="W834" s="73"/>
      <c r="X834" s="73"/>
      <c r="Y834" s="73"/>
      <c r="Z834" s="74"/>
      <c r="AA834" s="74"/>
      <c r="AB834" s="74"/>
    </row>
    <row r="835" spans="14:28" ht="17" customHeight="1">
      <c r="N835" s="71"/>
      <c r="O835" s="71"/>
      <c r="P835" s="71"/>
      <c r="Q835" s="71"/>
      <c r="R835" s="71"/>
      <c r="S835" s="71"/>
      <c r="T835" s="71"/>
      <c r="U835" s="71"/>
      <c r="V835" s="72"/>
      <c r="W835" s="73"/>
      <c r="X835" s="73"/>
      <c r="Y835" s="73"/>
      <c r="Z835" s="74"/>
      <c r="AA835" s="74"/>
      <c r="AB835" s="74"/>
    </row>
    <row r="836" spans="14:28" ht="17" customHeight="1">
      <c r="N836" s="71"/>
      <c r="O836" s="71"/>
      <c r="P836" s="71"/>
      <c r="Q836" s="71"/>
      <c r="R836" s="71"/>
      <c r="S836" s="71"/>
      <c r="T836" s="71"/>
      <c r="U836" s="71"/>
      <c r="V836" s="72"/>
      <c r="W836" s="73"/>
      <c r="X836" s="73"/>
      <c r="Y836" s="73"/>
      <c r="Z836" s="74"/>
      <c r="AA836" s="74"/>
      <c r="AB836" s="74"/>
    </row>
    <row r="837" spans="14:28" ht="17" customHeight="1">
      <c r="N837" s="71"/>
      <c r="O837" s="71"/>
      <c r="P837" s="71"/>
      <c r="Q837" s="71"/>
      <c r="R837" s="71"/>
      <c r="S837" s="71"/>
      <c r="T837" s="71"/>
      <c r="U837" s="71"/>
      <c r="V837" s="72"/>
      <c r="W837" s="73"/>
      <c r="X837" s="73"/>
      <c r="Y837" s="73"/>
      <c r="Z837" s="74"/>
      <c r="AA837" s="74"/>
      <c r="AB837" s="74"/>
    </row>
    <row r="838" spans="14:28" ht="17" customHeight="1">
      <c r="N838" s="71"/>
      <c r="O838" s="71"/>
      <c r="P838" s="71"/>
      <c r="Q838" s="71"/>
      <c r="R838" s="71"/>
      <c r="S838" s="71"/>
      <c r="T838" s="71"/>
      <c r="U838" s="71"/>
      <c r="V838" s="72"/>
      <c r="W838" s="73"/>
      <c r="X838" s="73"/>
      <c r="Y838" s="73"/>
      <c r="Z838" s="74"/>
      <c r="AA838" s="74"/>
      <c r="AB838" s="74"/>
    </row>
    <row r="839" spans="14:28" ht="17" customHeight="1">
      <c r="N839" s="71"/>
      <c r="O839" s="71"/>
      <c r="P839" s="71"/>
      <c r="Q839" s="71"/>
      <c r="R839" s="71"/>
      <c r="S839" s="71"/>
      <c r="T839" s="71"/>
      <c r="U839" s="71"/>
      <c r="V839" s="72"/>
      <c r="W839" s="73"/>
      <c r="X839" s="73"/>
      <c r="Y839" s="73"/>
      <c r="Z839" s="74"/>
      <c r="AA839" s="74"/>
      <c r="AB839" s="74"/>
    </row>
    <row r="840" spans="14:28" ht="17" customHeight="1">
      <c r="N840" s="71"/>
      <c r="O840" s="71"/>
      <c r="P840" s="71"/>
      <c r="Q840" s="71"/>
      <c r="R840" s="71"/>
      <c r="S840" s="71"/>
      <c r="T840" s="71"/>
      <c r="U840" s="71"/>
      <c r="V840" s="72"/>
      <c r="W840" s="73"/>
      <c r="X840" s="73"/>
      <c r="Y840" s="73"/>
      <c r="Z840" s="74"/>
      <c r="AA840" s="74"/>
      <c r="AB840" s="74"/>
    </row>
    <row r="841" spans="14:28" ht="17" customHeight="1">
      <c r="N841" s="71"/>
      <c r="O841" s="71"/>
      <c r="P841" s="71"/>
      <c r="Q841" s="71"/>
      <c r="R841" s="71"/>
      <c r="S841" s="71"/>
      <c r="T841" s="71"/>
      <c r="U841" s="71"/>
      <c r="V841" s="72"/>
      <c r="W841" s="73"/>
      <c r="X841" s="73"/>
      <c r="Y841" s="73"/>
      <c r="Z841" s="74"/>
      <c r="AA841" s="74"/>
      <c r="AB841" s="74"/>
    </row>
    <row r="842" spans="14:28" ht="17" customHeight="1">
      <c r="N842" s="71"/>
      <c r="O842" s="71"/>
      <c r="P842" s="71"/>
      <c r="Q842" s="71"/>
      <c r="R842" s="71"/>
      <c r="S842" s="71"/>
      <c r="T842" s="71"/>
      <c r="U842" s="71"/>
      <c r="V842" s="72"/>
      <c r="W842" s="73"/>
      <c r="X842" s="73"/>
      <c r="Y842" s="73"/>
      <c r="Z842" s="74"/>
      <c r="AA842" s="74"/>
      <c r="AB842" s="74"/>
    </row>
    <row r="843" spans="14:28" ht="17" customHeight="1">
      <c r="N843" s="71"/>
      <c r="O843" s="71"/>
      <c r="P843" s="71"/>
      <c r="Q843" s="71"/>
      <c r="R843" s="71"/>
      <c r="S843" s="71"/>
      <c r="T843" s="71"/>
      <c r="U843" s="71"/>
      <c r="V843" s="72"/>
      <c r="W843" s="73"/>
      <c r="X843" s="73"/>
      <c r="Y843" s="73"/>
      <c r="Z843" s="74"/>
      <c r="AA843" s="74"/>
      <c r="AB843" s="74"/>
    </row>
    <row r="844" spans="14:28" ht="17" customHeight="1">
      <c r="N844" s="71"/>
      <c r="O844" s="71"/>
      <c r="P844" s="71"/>
      <c r="Q844" s="71"/>
      <c r="R844" s="71"/>
      <c r="S844" s="71"/>
      <c r="T844" s="71"/>
      <c r="U844" s="71"/>
      <c r="V844" s="72"/>
      <c r="W844" s="73"/>
      <c r="X844" s="73"/>
      <c r="Y844" s="73"/>
      <c r="Z844" s="74"/>
      <c r="AA844" s="74"/>
      <c r="AB844" s="74"/>
    </row>
    <row r="845" spans="14:28" ht="17" customHeight="1">
      <c r="N845" s="71"/>
      <c r="O845" s="71"/>
      <c r="P845" s="71"/>
      <c r="Q845" s="71"/>
      <c r="R845" s="71"/>
      <c r="S845" s="71"/>
      <c r="T845" s="71"/>
      <c r="U845" s="71"/>
      <c r="V845" s="72"/>
      <c r="W845" s="73"/>
      <c r="X845" s="73"/>
      <c r="Y845" s="73"/>
      <c r="Z845" s="74"/>
      <c r="AA845" s="74"/>
      <c r="AB845" s="74"/>
    </row>
    <row r="846" spans="14:28" ht="17" customHeight="1">
      <c r="N846" s="71"/>
      <c r="O846" s="71"/>
      <c r="P846" s="71"/>
      <c r="Q846" s="71"/>
      <c r="R846" s="71"/>
      <c r="S846" s="71"/>
      <c r="T846" s="71"/>
      <c r="U846" s="71"/>
      <c r="V846" s="72"/>
      <c r="W846" s="73"/>
      <c r="X846" s="73"/>
      <c r="Y846" s="73"/>
      <c r="Z846" s="74"/>
      <c r="AA846" s="74"/>
      <c r="AB846" s="74"/>
    </row>
    <row r="847" spans="14:28" ht="17" customHeight="1">
      <c r="N847" s="71"/>
      <c r="O847" s="71"/>
      <c r="P847" s="71"/>
      <c r="Q847" s="71"/>
      <c r="R847" s="71"/>
      <c r="S847" s="71"/>
      <c r="T847" s="71"/>
      <c r="U847" s="71"/>
      <c r="V847" s="72"/>
      <c r="W847" s="73"/>
      <c r="X847" s="73"/>
      <c r="Y847" s="73"/>
      <c r="Z847" s="74"/>
      <c r="AA847" s="74"/>
      <c r="AB847" s="74"/>
    </row>
    <row r="848" spans="14:28" ht="17" customHeight="1">
      <c r="N848" s="71"/>
      <c r="O848" s="71"/>
      <c r="P848" s="71"/>
      <c r="Q848" s="71"/>
      <c r="R848" s="71"/>
      <c r="S848" s="71"/>
      <c r="T848" s="71"/>
      <c r="U848" s="71"/>
      <c r="V848" s="72"/>
      <c r="W848" s="73"/>
      <c r="X848" s="73"/>
      <c r="Y848" s="73"/>
      <c r="Z848" s="74"/>
      <c r="AA848" s="74"/>
      <c r="AB848" s="74"/>
    </row>
    <row r="849" spans="14:28" ht="17" customHeight="1">
      <c r="N849" s="71"/>
      <c r="O849" s="71"/>
      <c r="P849" s="71"/>
      <c r="Q849" s="71"/>
      <c r="R849" s="71"/>
      <c r="S849" s="71"/>
      <c r="T849" s="71"/>
      <c r="U849" s="71"/>
      <c r="V849" s="72"/>
      <c r="W849" s="73"/>
      <c r="X849" s="73"/>
      <c r="Y849" s="73"/>
      <c r="Z849" s="74"/>
      <c r="AA849" s="74"/>
      <c r="AB849" s="74"/>
    </row>
    <row r="850" spans="14:28" ht="17" customHeight="1">
      <c r="N850" s="71"/>
      <c r="O850" s="71"/>
      <c r="P850" s="71"/>
      <c r="Q850" s="71"/>
      <c r="R850" s="71"/>
      <c r="S850" s="71"/>
      <c r="T850" s="71"/>
      <c r="U850" s="71"/>
      <c r="V850" s="72"/>
      <c r="W850" s="73"/>
      <c r="X850" s="73"/>
      <c r="Y850" s="73"/>
      <c r="Z850" s="74"/>
      <c r="AA850" s="74"/>
      <c r="AB850" s="74"/>
    </row>
    <row r="851" spans="14:28" ht="17" customHeight="1">
      <c r="N851" s="71"/>
      <c r="O851" s="71"/>
      <c r="P851" s="71"/>
      <c r="Q851" s="71"/>
      <c r="R851" s="71"/>
      <c r="S851" s="71"/>
      <c r="T851" s="71"/>
      <c r="U851" s="71"/>
      <c r="V851" s="72"/>
      <c r="W851" s="73"/>
      <c r="X851" s="73"/>
      <c r="Y851" s="73"/>
      <c r="Z851" s="74"/>
      <c r="AA851" s="74"/>
      <c r="AB851" s="74"/>
    </row>
    <row r="852" spans="14:28" ht="17" customHeight="1">
      <c r="N852" s="71"/>
      <c r="O852" s="71"/>
      <c r="P852" s="71"/>
      <c r="Q852" s="71"/>
      <c r="R852" s="71"/>
      <c r="S852" s="71"/>
      <c r="T852" s="71"/>
      <c r="U852" s="71"/>
      <c r="V852" s="72"/>
      <c r="W852" s="73"/>
      <c r="X852" s="73"/>
      <c r="Y852" s="73"/>
      <c r="Z852" s="74"/>
      <c r="AA852" s="74"/>
      <c r="AB852" s="74"/>
    </row>
    <row r="853" spans="14:28" ht="17" customHeight="1">
      <c r="N853" s="71"/>
      <c r="O853" s="71"/>
      <c r="P853" s="71"/>
      <c r="Q853" s="71"/>
      <c r="R853" s="71"/>
      <c r="S853" s="71"/>
      <c r="T853" s="71"/>
      <c r="U853" s="71"/>
      <c r="V853" s="72"/>
      <c r="W853" s="73"/>
      <c r="X853" s="73"/>
      <c r="Y853" s="73"/>
      <c r="Z853" s="74"/>
      <c r="AA853" s="74"/>
      <c r="AB853" s="74"/>
    </row>
    <row r="854" spans="14:28" ht="17" customHeight="1">
      <c r="N854" s="71"/>
      <c r="O854" s="71"/>
      <c r="P854" s="71"/>
      <c r="Q854" s="71"/>
      <c r="R854" s="71"/>
      <c r="S854" s="71"/>
      <c r="T854" s="71"/>
      <c r="U854" s="71"/>
      <c r="V854" s="72"/>
      <c r="W854" s="73"/>
      <c r="X854" s="73"/>
      <c r="Y854" s="73"/>
      <c r="Z854" s="74"/>
      <c r="AA854" s="74"/>
      <c r="AB854" s="74"/>
    </row>
    <row r="855" spans="14:28" ht="17" customHeight="1">
      <c r="N855" s="71"/>
      <c r="O855" s="71"/>
      <c r="P855" s="71"/>
      <c r="Q855" s="71"/>
      <c r="R855" s="71"/>
      <c r="S855" s="71"/>
      <c r="T855" s="71"/>
      <c r="U855" s="71"/>
      <c r="V855" s="72"/>
      <c r="W855" s="73"/>
      <c r="X855" s="73"/>
      <c r="Y855" s="73"/>
      <c r="Z855" s="74"/>
      <c r="AA855" s="74"/>
      <c r="AB855" s="74"/>
    </row>
    <row r="856" spans="14:28" ht="17" customHeight="1">
      <c r="N856" s="71"/>
      <c r="O856" s="71"/>
      <c r="P856" s="71"/>
      <c r="Q856" s="71"/>
      <c r="R856" s="71"/>
      <c r="S856" s="71"/>
      <c r="T856" s="71"/>
      <c r="U856" s="71"/>
      <c r="V856" s="72"/>
      <c r="W856" s="73"/>
      <c r="X856" s="73"/>
      <c r="Y856" s="73"/>
      <c r="Z856" s="74"/>
      <c r="AA856" s="74"/>
      <c r="AB856" s="74"/>
    </row>
    <row r="857" spans="14:28" ht="17" customHeight="1">
      <c r="N857" s="71"/>
      <c r="O857" s="71"/>
      <c r="P857" s="71"/>
      <c r="Q857" s="71"/>
      <c r="R857" s="71"/>
      <c r="S857" s="71"/>
      <c r="T857" s="71"/>
      <c r="U857" s="71"/>
      <c r="V857" s="72"/>
      <c r="W857" s="73"/>
      <c r="X857" s="73"/>
      <c r="Y857" s="73"/>
      <c r="Z857" s="74"/>
      <c r="AA857" s="74"/>
      <c r="AB857" s="74"/>
    </row>
    <row r="858" spans="14:28" ht="17" customHeight="1">
      <c r="N858" s="71"/>
      <c r="O858" s="71"/>
      <c r="P858" s="71"/>
      <c r="Q858" s="71"/>
      <c r="R858" s="71"/>
      <c r="S858" s="71"/>
      <c r="T858" s="71"/>
      <c r="U858" s="71"/>
      <c r="V858" s="72"/>
      <c r="W858" s="73"/>
      <c r="X858" s="73"/>
      <c r="Y858" s="73"/>
      <c r="Z858" s="74"/>
      <c r="AA858" s="74"/>
      <c r="AB858" s="74"/>
    </row>
    <row r="859" spans="14:28" ht="17" customHeight="1">
      <c r="N859" s="71"/>
      <c r="O859" s="71"/>
      <c r="P859" s="71"/>
      <c r="Q859" s="71"/>
      <c r="R859" s="71"/>
      <c r="S859" s="71"/>
      <c r="T859" s="71"/>
      <c r="U859" s="71"/>
      <c r="V859" s="72"/>
      <c r="W859" s="73"/>
      <c r="X859" s="73"/>
      <c r="Y859" s="73"/>
      <c r="Z859" s="74"/>
      <c r="AA859" s="74"/>
      <c r="AB859" s="74"/>
    </row>
    <row r="860" spans="14:28" ht="17" customHeight="1">
      <c r="N860" s="71"/>
      <c r="O860" s="71"/>
      <c r="P860" s="71"/>
      <c r="Q860" s="71"/>
      <c r="R860" s="71"/>
      <c r="S860" s="71"/>
      <c r="T860" s="71"/>
      <c r="U860" s="71"/>
      <c r="V860" s="72"/>
      <c r="W860" s="73"/>
      <c r="X860" s="73"/>
      <c r="Y860" s="73"/>
      <c r="Z860" s="74"/>
      <c r="AA860" s="74"/>
      <c r="AB860" s="74"/>
    </row>
    <row r="861" spans="14:28" ht="17" customHeight="1">
      <c r="N861" s="71"/>
      <c r="O861" s="71"/>
      <c r="P861" s="71"/>
      <c r="Q861" s="71"/>
      <c r="R861" s="71"/>
      <c r="S861" s="71"/>
      <c r="T861" s="71"/>
      <c r="U861" s="71"/>
      <c r="V861" s="72"/>
      <c r="W861" s="73"/>
      <c r="X861" s="73"/>
      <c r="Y861" s="73"/>
      <c r="Z861" s="74"/>
      <c r="AA861" s="74"/>
      <c r="AB861" s="74"/>
    </row>
    <row r="862" spans="14:28" ht="17" customHeight="1">
      <c r="N862" s="71"/>
      <c r="O862" s="71"/>
      <c r="P862" s="71"/>
      <c r="Q862" s="71"/>
      <c r="R862" s="71"/>
      <c r="S862" s="71"/>
      <c r="T862" s="71"/>
      <c r="U862" s="71"/>
      <c r="V862" s="72"/>
      <c r="W862" s="73"/>
      <c r="X862" s="73"/>
      <c r="Y862" s="73"/>
      <c r="Z862" s="74"/>
      <c r="AA862" s="74"/>
      <c r="AB862" s="74"/>
    </row>
    <row r="863" spans="14:28" ht="17" customHeight="1">
      <c r="N863" s="71"/>
      <c r="O863" s="71"/>
      <c r="P863" s="71"/>
      <c r="Q863" s="71"/>
      <c r="R863" s="71"/>
      <c r="S863" s="71"/>
      <c r="T863" s="71"/>
      <c r="U863" s="71"/>
      <c r="V863" s="72"/>
      <c r="W863" s="73"/>
      <c r="X863" s="73"/>
      <c r="Y863" s="73"/>
      <c r="Z863" s="74"/>
      <c r="AA863" s="74"/>
      <c r="AB863" s="74"/>
    </row>
    <row r="864" spans="14:28" ht="17" customHeight="1">
      <c r="N864" s="71"/>
      <c r="O864" s="71"/>
      <c r="P864" s="71"/>
      <c r="Q864" s="71"/>
      <c r="R864" s="71"/>
      <c r="S864" s="71"/>
      <c r="T864" s="71"/>
      <c r="U864" s="71"/>
      <c r="V864" s="72"/>
      <c r="W864" s="73"/>
      <c r="X864" s="73"/>
      <c r="Y864" s="73"/>
      <c r="Z864" s="74"/>
      <c r="AA864" s="74"/>
      <c r="AB864" s="74"/>
    </row>
    <row r="865" spans="14:28" ht="17" customHeight="1">
      <c r="N865" s="71"/>
      <c r="O865" s="71"/>
      <c r="P865" s="71"/>
      <c r="Q865" s="71"/>
      <c r="R865" s="71"/>
      <c r="S865" s="71"/>
      <c r="T865" s="71"/>
      <c r="U865" s="71"/>
      <c r="V865" s="72"/>
      <c r="W865" s="73"/>
      <c r="X865" s="73"/>
      <c r="Y865" s="73"/>
      <c r="Z865" s="74"/>
      <c r="AA865" s="74"/>
      <c r="AB865" s="74"/>
    </row>
    <row r="866" spans="14:28" ht="17" customHeight="1">
      <c r="N866" s="71"/>
      <c r="O866" s="71"/>
      <c r="P866" s="71"/>
      <c r="Q866" s="71"/>
      <c r="R866" s="71"/>
      <c r="S866" s="71"/>
      <c r="T866" s="71"/>
      <c r="U866" s="71"/>
      <c r="V866" s="72"/>
      <c r="W866" s="73"/>
      <c r="X866" s="73"/>
      <c r="Y866" s="73"/>
      <c r="Z866" s="74"/>
      <c r="AA866" s="74"/>
      <c r="AB866" s="74"/>
    </row>
    <row r="867" spans="14:28" ht="17" customHeight="1">
      <c r="N867" s="71"/>
      <c r="O867" s="71"/>
      <c r="P867" s="71"/>
      <c r="Q867" s="71"/>
      <c r="R867" s="71"/>
      <c r="S867" s="71"/>
      <c r="T867" s="71"/>
      <c r="U867" s="71"/>
      <c r="V867" s="72"/>
      <c r="W867" s="73"/>
      <c r="X867" s="73"/>
      <c r="Y867" s="73"/>
      <c r="Z867" s="74"/>
      <c r="AA867" s="74"/>
      <c r="AB867" s="74"/>
    </row>
    <row r="868" spans="14:28" ht="17" customHeight="1">
      <c r="N868" s="71"/>
      <c r="O868" s="71"/>
      <c r="P868" s="71"/>
      <c r="Q868" s="71"/>
      <c r="R868" s="71"/>
      <c r="S868" s="71"/>
      <c r="T868" s="71"/>
      <c r="U868" s="71"/>
      <c r="V868" s="72"/>
      <c r="W868" s="73"/>
      <c r="X868" s="73"/>
      <c r="Y868" s="73"/>
      <c r="Z868" s="74"/>
      <c r="AA868" s="74"/>
      <c r="AB868" s="74"/>
    </row>
    <row r="869" spans="14:28" ht="17" customHeight="1">
      <c r="N869" s="71"/>
      <c r="O869" s="71"/>
      <c r="P869" s="71"/>
      <c r="Q869" s="71"/>
      <c r="R869" s="71"/>
      <c r="S869" s="71"/>
      <c r="T869" s="71"/>
      <c r="U869" s="71"/>
      <c r="V869" s="72"/>
      <c r="W869" s="73"/>
      <c r="X869" s="73"/>
      <c r="Y869" s="73"/>
      <c r="Z869" s="74"/>
      <c r="AA869" s="74"/>
      <c r="AB869" s="74"/>
    </row>
    <row r="870" spans="14:28" ht="17" customHeight="1">
      <c r="N870" s="71"/>
      <c r="O870" s="71"/>
      <c r="P870" s="71"/>
      <c r="Q870" s="71"/>
      <c r="R870" s="71"/>
      <c r="S870" s="71"/>
      <c r="T870" s="71"/>
      <c r="U870" s="71"/>
      <c r="V870" s="72"/>
      <c r="W870" s="73"/>
      <c r="X870" s="73"/>
      <c r="Y870" s="73"/>
      <c r="Z870" s="74"/>
      <c r="AA870" s="74"/>
      <c r="AB870" s="74"/>
    </row>
    <row r="871" spans="14:28" ht="17" customHeight="1">
      <c r="N871" s="71"/>
      <c r="O871" s="71"/>
      <c r="P871" s="71"/>
      <c r="Q871" s="71"/>
      <c r="R871" s="71"/>
      <c r="S871" s="71"/>
      <c r="T871" s="71"/>
      <c r="U871" s="71"/>
      <c r="V871" s="72"/>
      <c r="W871" s="73"/>
      <c r="X871" s="73"/>
      <c r="Y871" s="73"/>
      <c r="Z871" s="74"/>
      <c r="AA871" s="74"/>
      <c r="AB871" s="74"/>
    </row>
    <row r="872" spans="14:28" ht="17" customHeight="1">
      <c r="N872" s="71"/>
      <c r="O872" s="71"/>
      <c r="P872" s="71"/>
      <c r="Q872" s="71"/>
      <c r="R872" s="71"/>
      <c r="S872" s="71"/>
      <c r="T872" s="71"/>
      <c r="U872" s="71"/>
      <c r="V872" s="72"/>
      <c r="W872" s="73"/>
      <c r="X872" s="73"/>
      <c r="Y872" s="73"/>
      <c r="Z872" s="74"/>
      <c r="AA872" s="74"/>
      <c r="AB872" s="74"/>
    </row>
    <row r="873" spans="14:28" ht="17" customHeight="1">
      <c r="N873" s="71"/>
      <c r="O873" s="71"/>
      <c r="P873" s="71"/>
      <c r="Q873" s="71"/>
      <c r="R873" s="71"/>
      <c r="S873" s="71"/>
      <c r="T873" s="71"/>
      <c r="U873" s="71"/>
      <c r="V873" s="72"/>
      <c r="W873" s="73"/>
      <c r="X873" s="73"/>
      <c r="Y873" s="73"/>
      <c r="Z873" s="74"/>
      <c r="AA873" s="74"/>
      <c r="AB873" s="74"/>
    </row>
    <row r="874" spans="14:28" ht="17" customHeight="1">
      <c r="N874" s="71"/>
      <c r="O874" s="71"/>
      <c r="P874" s="71"/>
      <c r="Q874" s="71"/>
      <c r="R874" s="71"/>
      <c r="S874" s="71"/>
      <c r="T874" s="71"/>
      <c r="U874" s="71"/>
      <c r="V874" s="72"/>
      <c r="W874" s="73"/>
      <c r="X874" s="73"/>
      <c r="Y874" s="73"/>
      <c r="Z874" s="74"/>
      <c r="AA874" s="74"/>
      <c r="AB874" s="74"/>
    </row>
    <row r="875" spans="14:28" ht="17" customHeight="1">
      <c r="N875" s="71"/>
      <c r="O875" s="71"/>
      <c r="P875" s="71"/>
      <c r="Q875" s="71"/>
      <c r="R875" s="71"/>
      <c r="S875" s="71"/>
      <c r="T875" s="71"/>
      <c r="U875" s="71"/>
      <c r="V875" s="72"/>
      <c r="W875" s="73"/>
      <c r="X875" s="73"/>
      <c r="Y875" s="73"/>
      <c r="Z875" s="74"/>
      <c r="AA875" s="74"/>
      <c r="AB875" s="74"/>
    </row>
    <row r="876" spans="14:28" ht="17" customHeight="1">
      <c r="N876" s="71"/>
      <c r="O876" s="71"/>
      <c r="P876" s="71"/>
      <c r="Q876" s="71"/>
      <c r="R876" s="71"/>
      <c r="S876" s="71"/>
      <c r="T876" s="71"/>
      <c r="U876" s="71"/>
      <c r="V876" s="72"/>
      <c r="W876" s="73"/>
      <c r="X876" s="73"/>
      <c r="Y876" s="73"/>
      <c r="Z876" s="74"/>
      <c r="AA876" s="74"/>
      <c r="AB876" s="74"/>
    </row>
    <row r="877" spans="14:28" ht="17" customHeight="1">
      <c r="N877" s="71"/>
      <c r="O877" s="71"/>
      <c r="P877" s="71"/>
      <c r="Q877" s="71"/>
      <c r="R877" s="71"/>
      <c r="S877" s="71"/>
      <c r="T877" s="71"/>
      <c r="U877" s="71"/>
      <c r="V877" s="72"/>
      <c r="W877" s="73"/>
      <c r="X877" s="73"/>
      <c r="Y877" s="73"/>
      <c r="Z877" s="74"/>
      <c r="AA877" s="74"/>
      <c r="AB877" s="74"/>
    </row>
    <row r="878" spans="14:28" ht="17" customHeight="1">
      <c r="N878" s="71"/>
      <c r="O878" s="71"/>
      <c r="P878" s="71"/>
      <c r="Q878" s="71"/>
      <c r="R878" s="71"/>
      <c r="S878" s="71"/>
      <c r="T878" s="71"/>
      <c r="U878" s="71"/>
      <c r="V878" s="72"/>
      <c r="W878" s="73"/>
      <c r="X878" s="73"/>
      <c r="Y878" s="73"/>
      <c r="Z878" s="74"/>
      <c r="AA878" s="74"/>
      <c r="AB878" s="74"/>
    </row>
    <row r="879" spans="14:28" ht="17" customHeight="1">
      <c r="N879" s="71"/>
      <c r="O879" s="71"/>
      <c r="P879" s="71"/>
      <c r="Q879" s="71"/>
      <c r="R879" s="71"/>
      <c r="S879" s="71"/>
      <c r="T879" s="71"/>
      <c r="U879" s="71"/>
      <c r="V879" s="72"/>
      <c r="W879" s="73"/>
      <c r="X879" s="73"/>
      <c r="Y879" s="73"/>
      <c r="Z879" s="74"/>
      <c r="AA879" s="74"/>
      <c r="AB879" s="74"/>
    </row>
    <row r="880" spans="14:28" ht="17" customHeight="1">
      <c r="N880" s="71"/>
      <c r="O880" s="71"/>
      <c r="P880" s="71"/>
      <c r="Q880" s="71"/>
      <c r="R880" s="71"/>
      <c r="S880" s="71"/>
      <c r="T880" s="71"/>
      <c r="U880" s="71"/>
      <c r="V880" s="72"/>
      <c r="W880" s="73"/>
      <c r="X880" s="73"/>
      <c r="Y880" s="73"/>
      <c r="Z880" s="74"/>
      <c r="AA880" s="74"/>
      <c r="AB880" s="74"/>
    </row>
    <row r="881" spans="14:28" ht="17" customHeight="1">
      <c r="N881" s="71"/>
      <c r="O881" s="71"/>
      <c r="P881" s="71"/>
      <c r="Q881" s="71"/>
      <c r="R881" s="71"/>
      <c r="S881" s="71"/>
      <c r="T881" s="71"/>
      <c r="U881" s="71"/>
      <c r="V881" s="72"/>
      <c r="W881" s="73"/>
      <c r="X881" s="73"/>
      <c r="Y881" s="73"/>
      <c r="Z881" s="74"/>
      <c r="AA881" s="74"/>
      <c r="AB881" s="74"/>
    </row>
    <row r="882" spans="14:28" ht="17" customHeight="1">
      <c r="N882" s="71"/>
      <c r="O882" s="71"/>
      <c r="P882" s="71"/>
      <c r="Q882" s="71"/>
      <c r="R882" s="71"/>
      <c r="S882" s="71"/>
      <c r="T882" s="71"/>
      <c r="U882" s="71"/>
      <c r="V882" s="72"/>
      <c r="W882" s="73"/>
      <c r="X882" s="73"/>
      <c r="Y882" s="73"/>
      <c r="Z882" s="74"/>
      <c r="AA882" s="74"/>
      <c r="AB882" s="74"/>
    </row>
    <row r="883" spans="14:28" ht="17" customHeight="1">
      <c r="N883" s="71"/>
      <c r="O883" s="71"/>
      <c r="P883" s="71"/>
      <c r="Q883" s="71"/>
      <c r="R883" s="71"/>
      <c r="S883" s="71"/>
      <c r="T883" s="71"/>
      <c r="U883" s="71"/>
      <c r="V883" s="72"/>
      <c r="W883" s="73"/>
      <c r="X883" s="73"/>
      <c r="Y883" s="73"/>
      <c r="Z883" s="74"/>
      <c r="AA883" s="74"/>
      <c r="AB883" s="74"/>
    </row>
    <row r="884" spans="14:28" ht="17" customHeight="1">
      <c r="N884" s="71"/>
      <c r="O884" s="71"/>
      <c r="P884" s="71"/>
      <c r="Q884" s="71"/>
      <c r="R884" s="71"/>
      <c r="S884" s="71"/>
      <c r="T884" s="71"/>
      <c r="U884" s="71"/>
      <c r="V884" s="72"/>
      <c r="W884" s="73"/>
      <c r="X884" s="73"/>
      <c r="Y884" s="73"/>
      <c r="Z884" s="74"/>
      <c r="AA884" s="74"/>
      <c r="AB884" s="74"/>
    </row>
    <row r="885" spans="14:28" ht="17" customHeight="1">
      <c r="N885" s="71"/>
      <c r="O885" s="71"/>
      <c r="P885" s="71"/>
      <c r="Q885" s="71"/>
      <c r="R885" s="71"/>
      <c r="S885" s="71"/>
      <c r="T885" s="71"/>
      <c r="U885" s="71"/>
      <c r="V885" s="72"/>
      <c r="W885" s="73"/>
      <c r="X885" s="73"/>
      <c r="Y885" s="73"/>
      <c r="Z885" s="74"/>
      <c r="AA885" s="74"/>
      <c r="AB885" s="74"/>
    </row>
    <row r="886" spans="14:28" ht="17" customHeight="1">
      <c r="N886" s="71"/>
      <c r="O886" s="71"/>
      <c r="P886" s="71"/>
      <c r="Q886" s="71"/>
      <c r="R886" s="71"/>
      <c r="S886" s="71"/>
      <c r="T886" s="71"/>
      <c r="U886" s="71"/>
      <c r="V886" s="72"/>
      <c r="W886" s="73"/>
      <c r="X886" s="73"/>
      <c r="Y886" s="73"/>
      <c r="Z886" s="74"/>
      <c r="AA886" s="74"/>
      <c r="AB886" s="74"/>
    </row>
    <row r="887" spans="14:28" ht="17" customHeight="1">
      <c r="N887" s="71"/>
      <c r="O887" s="71"/>
      <c r="P887" s="71"/>
      <c r="Q887" s="71"/>
      <c r="R887" s="71"/>
      <c r="S887" s="71"/>
      <c r="T887" s="71"/>
      <c r="U887" s="71"/>
      <c r="V887" s="72"/>
      <c r="W887" s="73"/>
      <c r="X887" s="73"/>
      <c r="Y887" s="73"/>
      <c r="Z887" s="74"/>
      <c r="AA887" s="74"/>
      <c r="AB887" s="74"/>
    </row>
    <row r="888" spans="14:28" ht="17" customHeight="1">
      <c r="N888" s="71"/>
      <c r="O888" s="71"/>
      <c r="P888" s="71"/>
      <c r="Q888" s="71"/>
      <c r="R888" s="71"/>
      <c r="S888" s="71"/>
      <c r="T888" s="71"/>
      <c r="U888" s="71"/>
      <c r="V888" s="72"/>
      <c r="W888" s="73"/>
      <c r="X888" s="73"/>
      <c r="Y888" s="73"/>
      <c r="Z888" s="74"/>
      <c r="AA888" s="74"/>
      <c r="AB888" s="74"/>
    </row>
    <row r="889" spans="14:28" ht="17" customHeight="1">
      <c r="N889" s="71"/>
      <c r="O889" s="71"/>
      <c r="P889" s="71"/>
      <c r="Q889" s="71"/>
      <c r="R889" s="71"/>
      <c r="S889" s="71"/>
      <c r="T889" s="71"/>
      <c r="U889" s="71"/>
      <c r="V889" s="72"/>
      <c r="W889" s="73"/>
      <c r="X889" s="73"/>
      <c r="Y889" s="73"/>
      <c r="Z889" s="74"/>
      <c r="AA889" s="74"/>
      <c r="AB889" s="74"/>
    </row>
    <row r="890" spans="14:28" ht="17" customHeight="1">
      <c r="N890" s="71"/>
      <c r="O890" s="71"/>
      <c r="P890" s="71"/>
      <c r="Q890" s="71"/>
      <c r="R890" s="71"/>
      <c r="S890" s="71"/>
      <c r="T890" s="71"/>
      <c r="U890" s="71"/>
      <c r="V890" s="72"/>
      <c r="W890" s="73"/>
      <c r="X890" s="73"/>
      <c r="Y890" s="73"/>
      <c r="Z890" s="74"/>
      <c r="AA890" s="74"/>
      <c r="AB890" s="74"/>
    </row>
    <row r="891" spans="14:28" ht="17" customHeight="1">
      <c r="N891" s="71"/>
      <c r="O891" s="71"/>
      <c r="P891" s="71"/>
      <c r="Q891" s="71"/>
      <c r="R891" s="71"/>
      <c r="S891" s="71"/>
      <c r="T891" s="71"/>
      <c r="U891" s="71"/>
      <c r="V891" s="72"/>
      <c r="W891" s="73"/>
      <c r="X891" s="73"/>
      <c r="Y891" s="73"/>
      <c r="Z891" s="74"/>
      <c r="AA891" s="74"/>
      <c r="AB891" s="74"/>
    </row>
    <row r="892" spans="14:28" ht="17" customHeight="1">
      <c r="N892" s="71"/>
      <c r="O892" s="71"/>
      <c r="P892" s="71"/>
      <c r="Q892" s="71"/>
      <c r="R892" s="71"/>
      <c r="S892" s="71"/>
      <c r="T892" s="71"/>
      <c r="U892" s="71"/>
      <c r="V892" s="72"/>
      <c r="W892" s="73"/>
      <c r="X892" s="73"/>
      <c r="Y892" s="73"/>
      <c r="Z892" s="74"/>
      <c r="AA892" s="74"/>
      <c r="AB892" s="74"/>
    </row>
    <row r="893" spans="14:28" ht="17" customHeight="1">
      <c r="N893" s="71"/>
      <c r="O893" s="71"/>
      <c r="P893" s="71"/>
      <c r="Q893" s="71"/>
      <c r="R893" s="71"/>
      <c r="S893" s="71"/>
      <c r="T893" s="71"/>
      <c r="U893" s="71"/>
      <c r="V893" s="72"/>
      <c r="W893" s="73"/>
      <c r="X893" s="73"/>
      <c r="Y893" s="73"/>
      <c r="Z893" s="74"/>
      <c r="AA893" s="74"/>
      <c r="AB893" s="74"/>
    </row>
    <row r="894" spans="14:28" ht="17" customHeight="1">
      <c r="N894" s="71"/>
      <c r="O894" s="71"/>
      <c r="P894" s="71"/>
      <c r="Q894" s="71"/>
      <c r="R894" s="71"/>
      <c r="S894" s="71"/>
      <c r="T894" s="71"/>
      <c r="U894" s="71"/>
      <c r="V894" s="72"/>
      <c r="W894" s="73"/>
      <c r="X894" s="73"/>
      <c r="Y894" s="73"/>
      <c r="Z894" s="74"/>
      <c r="AA894" s="74"/>
      <c r="AB894" s="74"/>
    </row>
    <row r="895" spans="14:28" ht="17" customHeight="1">
      <c r="N895" s="71"/>
      <c r="O895" s="71"/>
      <c r="P895" s="71"/>
      <c r="Q895" s="71"/>
      <c r="R895" s="71"/>
      <c r="S895" s="71"/>
      <c r="T895" s="71"/>
      <c r="U895" s="71"/>
      <c r="V895" s="72"/>
      <c r="W895" s="73"/>
      <c r="X895" s="73"/>
      <c r="Y895" s="73"/>
      <c r="Z895" s="74"/>
      <c r="AA895" s="74"/>
      <c r="AB895" s="74"/>
    </row>
    <row r="896" spans="14:28" ht="17" customHeight="1">
      <c r="N896" s="71"/>
      <c r="O896" s="71"/>
      <c r="P896" s="71"/>
      <c r="Q896" s="71"/>
      <c r="R896" s="71"/>
      <c r="S896" s="71"/>
      <c r="T896" s="71"/>
      <c r="U896" s="71"/>
      <c r="V896" s="72"/>
      <c r="W896" s="73"/>
      <c r="X896" s="73"/>
      <c r="Y896" s="73"/>
      <c r="Z896" s="74"/>
      <c r="AA896" s="74"/>
      <c r="AB896" s="74"/>
    </row>
    <row r="897" spans="14:28" ht="17" customHeight="1">
      <c r="N897" s="71"/>
      <c r="O897" s="71"/>
      <c r="P897" s="71"/>
      <c r="Q897" s="71"/>
      <c r="R897" s="71"/>
      <c r="S897" s="71"/>
      <c r="T897" s="71"/>
      <c r="U897" s="71"/>
      <c r="V897" s="72"/>
      <c r="W897" s="73"/>
      <c r="X897" s="73"/>
      <c r="Y897" s="73"/>
      <c r="Z897" s="74"/>
      <c r="AA897" s="74"/>
      <c r="AB897" s="74"/>
    </row>
    <row r="898" spans="14:28" ht="17" customHeight="1">
      <c r="N898" s="71"/>
      <c r="O898" s="71"/>
      <c r="P898" s="71"/>
      <c r="Q898" s="71"/>
      <c r="R898" s="71"/>
      <c r="S898" s="71"/>
      <c r="T898" s="71"/>
      <c r="U898" s="71"/>
      <c r="V898" s="72"/>
      <c r="W898" s="73"/>
      <c r="X898" s="73"/>
      <c r="Y898" s="73"/>
      <c r="Z898" s="74"/>
      <c r="AA898" s="74"/>
      <c r="AB898" s="74"/>
    </row>
    <row r="899" spans="14:28" ht="17" customHeight="1">
      <c r="N899" s="71"/>
      <c r="O899" s="71"/>
      <c r="P899" s="71"/>
      <c r="Q899" s="71"/>
      <c r="R899" s="71"/>
      <c r="S899" s="71"/>
      <c r="T899" s="71"/>
      <c r="U899" s="71"/>
      <c r="V899" s="72"/>
      <c r="W899" s="73"/>
      <c r="X899" s="73"/>
      <c r="Y899" s="73"/>
      <c r="Z899" s="74"/>
      <c r="AA899" s="74"/>
      <c r="AB899" s="74"/>
    </row>
    <row r="900" spans="14:28" ht="17" customHeight="1">
      <c r="N900" s="71"/>
      <c r="O900" s="71"/>
      <c r="P900" s="71"/>
      <c r="Q900" s="71"/>
      <c r="R900" s="71"/>
      <c r="S900" s="71"/>
      <c r="T900" s="71"/>
      <c r="U900" s="71"/>
      <c r="V900" s="72"/>
      <c r="W900" s="73"/>
      <c r="X900" s="73"/>
      <c r="Y900" s="73"/>
      <c r="Z900" s="74"/>
      <c r="AA900" s="74"/>
      <c r="AB900" s="74"/>
    </row>
    <row r="901" spans="14:28" ht="17" customHeight="1">
      <c r="N901" s="71"/>
      <c r="O901" s="71"/>
      <c r="P901" s="71"/>
      <c r="Q901" s="71"/>
      <c r="R901" s="71"/>
      <c r="S901" s="71"/>
      <c r="T901" s="71"/>
      <c r="U901" s="71"/>
      <c r="V901" s="72"/>
      <c r="W901" s="73"/>
      <c r="X901" s="73"/>
      <c r="Y901" s="73"/>
      <c r="Z901" s="74"/>
      <c r="AA901" s="74"/>
      <c r="AB901" s="74"/>
    </row>
    <row r="902" spans="14:28" ht="17" customHeight="1">
      <c r="N902" s="71"/>
      <c r="O902" s="71"/>
      <c r="P902" s="71"/>
      <c r="Q902" s="71"/>
      <c r="R902" s="71"/>
      <c r="S902" s="71"/>
      <c r="T902" s="71"/>
      <c r="U902" s="71"/>
      <c r="V902" s="72"/>
      <c r="W902" s="73"/>
      <c r="X902" s="73"/>
      <c r="Y902" s="73"/>
      <c r="Z902" s="74"/>
      <c r="AA902" s="74"/>
      <c r="AB902" s="74"/>
    </row>
    <row r="903" spans="14:28" ht="17" customHeight="1">
      <c r="N903" s="71"/>
      <c r="O903" s="71"/>
      <c r="P903" s="71"/>
      <c r="Q903" s="71"/>
      <c r="R903" s="71"/>
      <c r="S903" s="71"/>
      <c r="T903" s="71"/>
      <c r="U903" s="71"/>
      <c r="V903" s="72"/>
      <c r="W903" s="73"/>
      <c r="X903" s="73"/>
      <c r="Y903" s="73"/>
      <c r="Z903" s="74"/>
      <c r="AA903" s="74"/>
      <c r="AB903" s="74"/>
    </row>
    <row r="904" spans="14:28" ht="17" customHeight="1">
      <c r="N904" s="71"/>
      <c r="O904" s="71"/>
      <c r="P904" s="71"/>
      <c r="Q904" s="71"/>
      <c r="R904" s="71"/>
      <c r="S904" s="71"/>
      <c r="T904" s="71"/>
      <c r="U904" s="71"/>
      <c r="V904" s="72"/>
      <c r="W904" s="73"/>
      <c r="X904" s="73"/>
      <c r="Y904" s="73"/>
      <c r="Z904" s="74"/>
      <c r="AA904" s="74"/>
      <c r="AB904" s="74"/>
    </row>
    <row r="905" spans="14:28" ht="17" customHeight="1">
      <c r="N905" s="71"/>
      <c r="O905" s="71"/>
      <c r="P905" s="71"/>
      <c r="Q905" s="71"/>
      <c r="R905" s="71"/>
      <c r="S905" s="71"/>
      <c r="T905" s="71"/>
      <c r="U905" s="71"/>
      <c r="V905" s="72"/>
      <c r="W905" s="73"/>
      <c r="X905" s="73"/>
      <c r="Y905" s="73"/>
      <c r="Z905" s="74"/>
      <c r="AA905" s="74"/>
      <c r="AB905" s="74"/>
    </row>
    <row r="906" spans="14:28" ht="17" customHeight="1">
      <c r="N906" s="71"/>
      <c r="O906" s="71"/>
      <c r="P906" s="71"/>
      <c r="Q906" s="71"/>
      <c r="R906" s="71"/>
      <c r="S906" s="71"/>
      <c r="T906" s="71"/>
      <c r="U906" s="71"/>
      <c r="V906" s="72"/>
      <c r="W906" s="73"/>
      <c r="X906" s="73"/>
      <c r="Y906" s="73"/>
      <c r="Z906" s="74"/>
      <c r="AA906" s="74"/>
      <c r="AB906" s="74"/>
    </row>
    <row r="907" spans="14:28" ht="17" customHeight="1">
      <c r="N907" s="71"/>
      <c r="O907" s="71"/>
      <c r="P907" s="71"/>
      <c r="Q907" s="71"/>
      <c r="R907" s="71"/>
      <c r="S907" s="71"/>
      <c r="T907" s="71"/>
      <c r="U907" s="71"/>
      <c r="V907" s="72"/>
      <c r="W907" s="73"/>
      <c r="X907" s="73"/>
      <c r="Y907" s="73"/>
      <c r="Z907" s="74"/>
      <c r="AA907" s="74"/>
      <c r="AB907" s="74"/>
    </row>
    <row r="908" spans="14:28" ht="17" customHeight="1">
      <c r="N908" s="71"/>
      <c r="O908" s="71"/>
      <c r="P908" s="71"/>
      <c r="Q908" s="71"/>
      <c r="R908" s="71"/>
      <c r="S908" s="71"/>
      <c r="T908" s="71"/>
      <c r="U908" s="71"/>
      <c r="V908" s="72"/>
      <c r="W908" s="73"/>
      <c r="X908" s="73"/>
      <c r="Y908" s="73"/>
      <c r="Z908" s="74"/>
      <c r="AA908" s="74"/>
      <c r="AB908" s="74"/>
    </row>
    <row r="909" spans="14:28" ht="17" customHeight="1">
      <c r="N909" s="71"/>
      <c r="O909" s="71"/>
      <c r="P909" s="71"/>
      <c r="Q909" s="71"/>
      <c r="R909" s="71"/>
      <c r="S909" s="71"/>
      <c r="T909" s="71"/>
      <c r="U909" s="71"/>
      <c r="V909" s="72"/>
      <c r="W909" s="73"/>
      <c r="X909" s="73"/>
      <c r="Y909" s="73"/>
      <c r="Z909" s="74"/>
      <c r="AA909" s="74"/>
      <c r="AB909" s="74"/>
    </row>
    <row r="910" spans="14:28" ht="17" customHeight="1">
      <c r="N910" s="71"/>
      <c r="O910" s="71"/>
      <c r="P910" s="71"/>
      <c r="Q910" s="71"/>
      <c r="R910" s="71"/>
      <c r="S910" s="71"/>
      <c r="T910" s="71"/>
      <c r="U910" s="71"/>
      <c r="V910" s="72"/>
      <c r="W910" s="73"/>
      <c r="X910" s="73"/>
      <c r="Y910" s="73"/>
      <c r="Z910" s="74"/>
      <c r="AA910" s="74"/>
      <c r="AB910" s="74"/>
    </row>
    <row r="911" spans="14:28" ht="17" customHeight="1">
      <c r="N911" s="71"/>
      <c r="O911" s="71"/>
      <c r="P911" s="71"/>
      <c r="Q911" s="71"/>
      <c r="R911" s="71"/>
      <c r="S911" s="71"/>
      <c r="T911" s="71"/>
      <c r="U911" s="71"/>
      <c r="V911" s="72"/>
      <c r="W911" s="73"/>
      <c r="X911" s="73"/>
      <c r="Y911" s="73"/>
      <c r="Z911" s="74"/>
      <c r="AA911" s="74"/>
      <c r="AB911" s="74"/>
    </row>
    <row r="912" spans="14:28" ht="17" customHeight="1">
      <c r="N912" s="71"/>
      <c r="O912" s="71"/>
      <c r="P912" s="71"/>
      <c r="Q912" s="71"/>
      <c r="R912" s="71"/>
      <c r="S912" s="71"/>
      <c r="T912" s="71"/>
      <c r="U912" s="71"/>
      <c r="V912" s="72"/>
      <c r="W912" s="73"/>
      <c r="X912" s="73"/>
      <c r="Y912" s="73"/>
      <c r="Z912" s="74"/>
      <c r="AA912" s="74"/>
      <c r="AB912" s="74"/>
    </row>
    <row r="913" spans="14:28" ht="17" customHeight="1">
      <c r="N913" s="71"/>
      <c r="O913" s="71"/>
      <c r="P913" s="71"/>
      <c r="Q913" s="71"/>
      <c r="R913" s="71"/>
      <c r="S913" s="71"/>
      <c r="T913" s="71"/>
      <c r="U913" s="71"/>
      <c r="V913" s="72"/>
      <c r="W913" s="73"/>
      <c r="X913" s="73"/>
      <c r="Y913" s="73"/>
      <c r="Z913" s="74"/>
      <c r="AA913" s="74"/>
      <c r="AB913" s="74"/>
    </row>
    <row r="914" spans="14:28" ht="17" customHeight="1">
      <c r="N914" s="71"/>
      <c r="O914" s="71"/>
      <c r="P914" s="71"/>
      <c r="Q914" s="71"/>
      <c r="R914" s="71"/>
      <c r="S914" s="71"/>
      <c r="T914" s="71"/>
      <c r="U914" s="71"/>
      <c r="V914" s="72"/>
      <c r="W914" s="73"/>
      <c r="X914" s="73"/>
      <c r="Y914" s="73"/>
      <c r="Z914" s="74"/>
      <c r="AA914" s="74"/>
      <c r="AB914" s="74"/>
    </row>
    <row r="915" spans="14:28" ht="17" customHeight="1">
      <c r="N915" s="71"/>
      <c r="O915" s="71"/>
      <c r="P915" s="71"/>
      <c r="Q915" s="71"/>
      <c r="R915" s="71"/>
      <c r="S915" s="71"/>
      <c r="T915" s="71"/>
      <c r="U915" s="71"/>
      <c r="V915" s="72"/>
      <c r="W915" s="73"/>
      <c r="X915" s="73"/>
      <c r="Y915" s="73"/>
      <c r="Z915" s="74"/>
      <c r="AA915" s="74"/>
      <c r="AB915" s="74"/>
    </row>
    <row r="916" spans="14:28" ht="17" customHeight="1">
      <c r="N916" s="71"/>
      <c r="O916" s="71"/>
      <c r="P916" s="71"/>
      <c r="Q916" s="71"/>
      <c r="R916" s="71"/>
      <c r="S916" s="71"/>
      <c r="T916" s="71"/>
      <c r="U916" s="71"/>
      <c r="V916" s="72"/>
      <c r="W916" s="73"/>
      <c r="X916" s="73"/>
      <c r="Y916" s="73"/>
      <c r="Z916" s="74"/>
      <c r="AA916" s="74"/>
      <c r="AB916" s="74"/>
    </row>
    <row r="917" spans="14:28" ht="17" customHeight="1">
      <c r="N917" s="71"/>
      <c r="O917" s="71"/>
      <c r="P917" s="71"/>
      <c r="Q917" s="71"/>
      <c r="R917" s="71"/>
      <c r="S917" s="71"/>
      <c r="T917" s="71"/>
      <c r="U917" s="71"/>
      <c r="V917" s="72"/>
      <c r="W917" s="73"/>
      <c r="X917" s="73"/>
      <c r="Y917" s="73"/>
      <c r="Z917" s="74"/>
      <c r="AA917" s="74"/>
      <c r="AB917" s="74"/>
    </row>
    <row r="918" spans="14:28" ht="17" customHeight="1">
      <c r="N918" s="71"/>
      <c r="O918" s="71"/>
      <c r="P918" s="71"/>
      <c r="Q918" s="71"/>
      <c r="R918" s="71"/>
      <c r="S918" s="71"/>
      <c r="T918" s="71"/>
      <c r="U918" s="71"/>
      <c r="V918" s="72"/>
      <c r="W918" s="73"/>
      <c r="X918" s="73"/>
      <c r="Y918" s="73"/>
      <c r="Z918" s="74"/>
      <c r="AA918" s="74"/>
      <c r="AB918" s="74"/>
    </row>
    <row r="919" spans="14:28" ht="17" customHeight="1">
      <c r="N919" s="71"/>
      <c r="O919" s="71"/>
      <c r="P919" s="71"/>
      <c r="Q919" s="71"/>
      <c r="R919" s="71"/>
      <c r="S919" s="71"/>
      <c r="T919" s="71"/>
      <c r="U919" s="71"/>
      <c r="V919" s="72"/>
      <c r="W919" s="73"/>
      <c r="X919" s="73"/>
      <c r="Y919" s="73"/>
      <c r="Z919" s="74"/>
      <c r="AA919" s="74"/>
      <c r="AB919" s="74"/>
    </row>
    <row r="920" spans="14:28" ht="17" customHeight="1">
      <c r="N920" s="71"/>
      <c r="O920" s="71"/>
      <c r="P920" s="71"/>
      <c r="Q920" s="71"/>
      <c r="R920" s="71"/>
      <c r="S920" s="71"/>
      <c r="T920" s="71"/>
      <c r="U920" s="71"/>
      <c r="V920" s="72"/>
      <c r="W920" s="73"/>
      <c r="X920" s="73"/>
      <c r="Y920" s="73"/>
      <c r="Z920" s="74"/>
      <c r="AA920" s="74"/>
      <c r="AB920" s="74"/>
    </row>
    <row r="921" spans="14:28" ht="17" customHeight="1">
      <c r="N921" s="71"/>
      <c r="O921" s="71"/>
      <c r="P921" s="71"/>
      <c r="Q921" s="71"/>
      <c r="R921" s="71"/>
      <c r="S921" s="71"/>
      <c r="T921" s="71"/>
      <c r="U921" s="71"/>
      <c r="V921" s="72"/>
      <c r="W921" s="73"/>
      <c r="X921" s="73"/>
      <c r="Y921" s="73"/>
      <c r="Z921" s="74"/>
      <c r="AA921" s="74"/>
      <c r="AB921" s="74"/>
    </row>
    <row r="922" spans="14:28" ht="17" customHeight="1">
      <c r="N922" s="71"/>
      <c r="O922" s="71"/>
      <c r="P922" s="71"/>
      <c r="Q922" s="71"/>
      <c r="R922" s="71"/>
      <c r="S922" s="71"/>
      <c r="T922" s="71"/>
      <c r="U922" s="71"/>
      <c r="V922" s="72"/>
      <c r="W922" s="73"/>
      <c r="X922" s="73"/>
      <c r="Y922" s="73"/>
      <c r="Z922" s="74"/>
      <c r="AA922" s="74"/>
      <c r="AB922" s="74"/>
    </row>
    <row r="923" spans="14:28" ht="17" customHeight="1">
      <c r="N923" s="71"/>
      <c r="O923" s="71"/>
      <c r="P923" s="71"/>
      <c r="Q923" s="71"/>
      <c r="R923" s="71"/>
      <c r="S923" s="71"/>
      <c r="T923" s="71"/>
      <c r="U923" s="71"/>
      <c r="V923" s="72"/>
      <c r="W923" s="73"/>
      <c r="X923" s="73"/>
      <c r="Y923" s="73"/>
      <c r="Z923" s="74"/>
      <c r="AA923" s="74"/>
      <c r="AB923" s="74"/>
    </row>
    <row r="924" spans="14:28" ht="17" customHeight="1">
      <c r="N924" s="71"/>
      <c r="O924" s="71"/>
      <c r="P924" s="71"/>
      <c r="Q924" s="71"/>
      <c r="R924" s="71"/>
      <c r="S924" s="71"/>
      <c r="T924" s="71"/>
      <c r="U924" s="71"/>
      <c r="V924" s="72"/>
      <c r="W924" s="73"/>
      <c r="X924" s="73"/>
      <c r="Y924" s="73"/>
      <c r="Z924" s="74"/>
      <c r="AA924" s="74"/>
      <c r="AB924" s="74"/>
    </row>
    <row r="925" spans="14:28" ht="17" customHeight="1">
      <c r="N925" s="71"/>
      <c r="O925" s="71"/>
      <c r="P925" s="71"/>
      <c r="Q925" s="71"/>
      <c r="R925" s="71"/>
      <c r="S925" s="71"/>
      <c r="T925" s="71"/>
      <c r="U925" s="71"/>
      <c r="V925" s="72"/>
      <c r="W925" s="73"/>
      <c r="X925" s="73"/>
      <c r="Y925" s="73"/>
      <c r="Z925" s="74"/>
      <c r="AA925" s="74"/>
      <c r="AB925" s="74"/>
    </row>
    <row r="926" spans="14:28" ht="17" customHeight="1">
      <c r="N926" s="71"/>
      <c r="O926" s="71"/>
      <c r="P926" s="71"/>
      <c r="Q926" s="71"/>
      <c r="R926" s="71"/>
      <c r="S926" s="71"/>
      <c r="T926" s="71"/>
      <c r="U926" s="71"/>
      <c r="V926" s="72"/>
      <c r="W926" s="73"/>
      <c r="X926" s="73"/>
      <c r="Y926" s="73"/>
      <c r="Z926" s="74"/>
      <c r="AA926" s="74"/>
      <c r="AB926" s="74"/>
    </row>
    <row r="927" spans="14:28" ht="17" customHeight="1">
      <c r="N927" s="71"/>
      <c r="O927" s="71"/>
      <c r="P927" s="71"/>
      <c r="Q927" s="71"/>
      <c r="R927" s="71"/>
      <c r="S927" s="71"/>
      <c r="T927" s="71"/>
      <c r="U927" s="71"/>
      <c r="V927" s="72"/>
      <c r="W927" s="73"/>
      <c r="X927" s="73"/>
      <c r="Y927" s="73"/>
      <c r="Z927" s="74"/>
      <c r="AA927" s="74"/>
      <c r="AB927" s="74"/>
    </row>
    <row r="928" spans="14:28" ht="17" customHeight="1">
      <c r="N928" s="71"/>
      <c r="O928" s="71"/>
      <c r="P928" s="71"/>
      <c r="Q928" s="71"/>
      <c r="R928" s="71"/>
      <c r="S928" s="71"/>
      <c r="T928" s="71"/>
      <c r="U928" s="71"/>
      <c r="V928" s="72"/>
      <c r="W928" s="73"/>
      <c r="X928" s="73"/>
      <c r="Y928" s="73"/>
      <c r="Z928" s="74"/>
      <c r="AA928" s="74"/>
      <c r="AB928" s="74"/>
    </row>
    <row r="929" spans="14:28" ht="17" customHeight="1">
      <c r="N929" s="71"/>
      <c r="O929" s="71"/>
      <c r="P929" s="71"/>
      <c r="Q929" s="71"/>
      <c r="R929" s="71"/>
      <c r="S929" s="71"/>
      <c r="T929" s="71"/>
      <c r="U929" s="71"/>
      <c r="V929" s="72"/>
      <c r="W929" s="73"/>
      <c r="X929" s="73"/>
      <c r="Y929" s="73"/>
      <c r="Z929" s="74"/>
      <c r="AA929" s="74"/>
      <c r="AB929" s="74"/>
    </row>
    <row r="930" spans="14:28" ht="17" customHeight="1">
      <c r="N930" s="71"/>
      <c r="O930" s="71"/>
      <c r="P930" s="71"/>
      <c r="Q930" s="71"/>
      <c r="R930" s="71"/>
      <c r="S930" s="71"/>
      <c r="T930" s="71"/>
      <c r="U930" s="71"/>
      <c r="V930" s="72"/>
      <c r="W930" s="73"/>
      <c r="X930" s="73"/>
      <c r="Y930" s="73"/>
      <c r="Z930" s="74"/>
      <c r="AA930" s="74"/>
      <c r="AB930" s="74"/>
    </row>
    <row r="931" spans="14:28" ht="17" customHeight="1">
      <c r="N931" s="71"/>
      <c r="O931" s="71"/>
      <c r="P931" s="71"/>
      <c r="Q931" s="71"/>
      <c r="R931" s="71"/>
      <c r="S931" s="71"/>
      <c r="T931" s="71"/>
      <c r="U931" s="71"/>
      <c r="V931" s="72"/>
      <c r="W931" s="73"/>
      <c r="X931" s="73"/>
      <c r="Y931" s="73"/>
      <c r="Z931" s="74"/>
      <c r="AA931" s="74"/>
      <c r="AB931" s="74"/>
    </row>
    <row r="932" spans="14:28" ht="17" customHeight="1">
      <c r="N932" s="71"/>
      <c r="O932" s="71"/>
      <c r="P932" s="71"/>
      <c r="Q932" s="71"/>
      <c r="R932" s="71"/>
      <c r="S932" s="71"/>
      <c r="T932" s="71"/>
      <c r="U932" s="71"/>
      <c r="V932" s="72"/>
      <c r="W932" s="73"/>
      <c r="X932" s="73"/>
      <c r="Y932" s="73"/>
      <c r="Z932" s="74"/>
      <c r="AA932" s="74"/>
      <c r="AB932" s="74"/>
    </row>
    <row r="933" spans="14:28" ht="17" customHeight="1">
      <c r="N933" s="71"/>
      <c r="O933" s="71"/>
      <c r="P933" s="71"/>
      <c r="Q933" s="71"/>
      <c r="R933" s="71"/>
      <c r="S933" s="71"/>
      <c r="T933" s="71"/>
      <c r="U933" s="71"/>
      <c r="V933" s="72"/>
      <c r="W933" s="73"/>
      <c r="X933" s="73"/>
      <c r="Y933" s="73"/>
      <c r="Z933" s="74"/>
      <c r="AA933" s="74"/>
      <c r="AB933" s="74"/>
    </row>
    <row r="934" spans="14:28" ht="17" customHeight="1">
      <c r="N934" s="71"/>
      <c r="O934" s="71"/>
      <c r="P934" s="71"/>
      <c r="Q934" s="71"/>
      <c r="R934" s="71"/>
      <c r="S934" s="71"/>
      <c r="T934" s="71"/>
      <c r="U934" s="71"/>
      <c r="V934" s="72"/>
      <c r="W934" s="73"/>
      <c r="X934" s="73"/>
      <c r="Y934" s="73"/>
      <c r="Z934" s="74"/>
      <c r="AA934" s="74"/>
      <c r="AB934" s="74"/>
    </row>
    <row r="935" spans="14:28" ht="17" customHeight="1">
      <c r="N935" s="71"/>
      <c r="O935" s="71"/>
      <c r="P935" s="71"/>
      <c r="Q935" s="71"/>
      <c r="R935" s="71"/>
      <c r="S935" s="71"/>
      <c r="T935" s="71"/>
      <c r="U935" s="71"/>
      <c r="V935" s="72"/>
      <c r="W935" s="73"/>
      <c r="X935" s="73"/>
      <c r="Y935" s="73"/>
      <c r="Z935" s="74"/>
      <c r="AA935" s="74"/>
      <c r="AB935" s="74"/>
    </row>
    <row r="936" spans="14:28" ht="17" customHeight="1">
      <c r="N936" s="71"/>
      <c r="O936" s="71"/>
      <c r="P936" s="71"/>
      <c r="Q936" s="71"/>
      <c r="R936" s="71"/>
      <c r="S936" s="71"/>
      <c r="T936" s="71"/>
      <c r="U936" s="71"/>
      <c r="V936" s="72"/>
      <c r="W936" s="73"/>
      <c r="X936" s="73"/>
      <c r="Y936" s="73"/>
      <c r="Z936" s="74"/>
      <c r="AA936" s="74"/>
      <c r="AB936" s="74"/>
    </row>
    <row r="937" spans="14:28" ht="17" customHeight="1">
      <c r="N937" s="71"/>
      <c r="O937" s="71"/>
      <c r="P937" s="71"/>
      <c r="Q937" s="71"/>
      <c r="R937" s="71"/>
      <c r="S937" s="71"/>
      <c r="T937" s="71"/>
      <c r="U937" s="71"/>
      <c r="V937" s="72"/>
      <c r="W937" s="73"/>
      <c r="X937" s="73"/>
      <c r="Y937" s="73"/>
      <c r="Z937" s="74"/>
      <c r="AA937" s="74"/>
      <c r="AB937" s="74"/>
    </row>
    <row r="938" spans="14:28" ht="17" customHeight="1">
      <c r="N938" s="71"/>
      <c r="O938" s="71"/>
      <c r="P938" s="71"/>
      <c r="Q938" s="71"/>
      <c r="R938" s="71"/>
      <c r="S938" s="71"/>
      <c r="T938" s="71"/>
      <c r="U938" s="71"/>
      <c r="V938" s="72"/>
      <c r="W938" s="73"/>
      <c r="X938" s="73"/>
      <c r="Y938" s="73"/>
      <c r="Z938" s="74"/>
      <c r="AA938" s="74"/>
      <c r="AB938" s="74"/>
    </row>
    <row r="939" spans="14:28" ht="17" customHeight="1">
      <c r="N939" s="71"/>
      <c r="O939" s="71"/>
      <c r="P939" s="71"/>
      <c r="Q939" s="71"/>
      <c r="R939" s="71"/>
      <c r="S939" s="71"/>
      <c r="T939" s="71"/>
      <c r="U939" s="71"/>
      <c r="V939" s="72"/>
      <c r="W939" s="73"/>
      <c r="X939" s="73"/>
      <c r="Y939" s="73"/>
      <c r="Z939" s="74"/>
      <c r="AA939" s="74"/>
      <c r="AB939" s="74"/>
    </row>
    <row r="940" spans="14:28" ht="17" customHeight="1">
      <c r="N940" s="71"/>
      <c r="O940" s="71"/>
      <c r="P940" s="71"/>
      <c r="Q940" s="71"/>
      <c r="R940" s="71"/>
      <c r="S940" s="71"/>
      <c r="T940" s="71"/>
      <c r="U940" s="71"/>
      <c r="V940" s="72"/>
      <c r="W940" s="73"/>
      <c r="X940" s="73"/>
      <c r="Y940" s="73"/>
      <c r="Z940" s="74"/>
      <c r="AA940" s="74"/>
      <c r="AB940" s="74"/>
    </row>
    <row r="941" spans="14:28" ht="17" customHeight="1">
      <c r="N941" s="71"/>
      <c r="O941" s="71"/>
      <c r="P941" s="71"/>
      <c r="Q941" s="71"/>
      <c r="R941" s="71"/>
      <c r="S941" s="71"/>
      <c r="T941" s="71"/>
      <c r="U941" s="71"/>
      <c r="V941" s="72"/>
      <c r="W941" s="73"/>
      <c r="X941" s="73"/>
      <c r="Y941" s="73"/>
      <c r="Z941" s="74"/>
      <c r="AA941" s="74"/>
      <c r="AB941" s="74"/>
    </row>
    <row r="942" spans="14:28" ht="17" customHeight="1">
      <c r="N942" s="71"/>
      <c r="O942" s="71"/>
      <c r="P942" s="71"/>
      <c r="Q942" s="71"/>
      <c r="R942" s="71"/>
      <c r="S942" s="71"/>
      <c r="T942" s="71"/>
      <c r="U942" s="71"/>
      <c r="V942" s="72"/>
      <c r="W942" s="73"/>
      <c r="X942" s="73"/>
      <c r="Y942" s="73"/>
      <c r="Z942" s="74"/>
      <c r="AA942" s="74"/>
      <c r="AB942" s="74"/>
    </row>
    <row r="943" spans="14:28" ht="17" customHeight="1">
      <c r="N943" s="71"/>
      <c r="O943" s="71"/>
      <c r="P943" s="71"/>
      <c r="Q943" s="71"/>
      <c r="R943" s="71"/>
      <c r="S943" s="71"/>
      <c r="T943" s="71"/>
      <c r="U943" s="71"/>
      <c r="V943" s="72"/>
      <c r="W943" s="73"/>
      <c r="X943" s="73"/>
      <c r="Y943" s="73"/>
      <c r="Z943" s="74"/>
      <c r="AA943" s="74"/>
      <c r="AB943" s="74"/>
    </row>
    <row r="944" spans="14:28" ht="17" customHeight="1">
      <c r="N944" s="71"/>
      <c r="O944" s="71"/>
      <c r="P944" s="71"/>
      <c r="Q944" s="71"/>
      <c r="R944" s="71"/>
      <c r="S944" s="71"/>
      <c r="T944" s="71"/>
      <c r="U944" s="71"/>
      <c r="V944" s="72"/>
      <c r="W944" s="73"/>
      <c r="X944" s="73"/>
      <c r="Y944" s="73"/>
      <c r="Z944" s="74"/>
      <c r="AA944" s="74"/>
      <c r="AB944" s="74"/>
    </row>
    <row r="945" spans="14:28" ht="17" customHeight="1">
      <c r="N945" s="71"/>
      <c r="O945" s="71"/>
      <c r="P945" s="71"/>
      <c r="Q945" s="71"/>
      <c r="R945" s="71"/>
      <c r="S945" s="71"/>
      <c r="T945" s="71"/>
      <c r="U945" s="71"/>
      <c r="V945" s="72"/>
      <c r="W945" s="73"/>
      <c r="X945" s="73"/>
      <c r="Y945" s="73"/>
      <c r="Z945" s="74"/>
      <c r="AA945" s="74"/>
      <c r="AB945" s="74"/>
    </row>
    <row r="946" spans="14:28" ht="17" customHeight="1">
      <c r="N946" s="71"/>
      <c r="O946" s="71"/>
      <c r="P946" s="71"/>
      <c r="Q946" s="71"/>
      <c r="R946" s="71"/>
      <c r="S946" s="71"/>
      <c r="T946" s="71"/>
      <c r="U946" s="71"/>
      <c r="V946" s="72"/>
      <c r="W946" s="73"/>
      <c r="X946" s="73"/>
      <c r="Y946" s="73"/>
      <c r="Z946" s="74"/>
      <c r="AA946" s="74"/>
      <c r="AB946" s="74"/>
    </row>
    <row r="947" spans="14:28" ht="17" customHeight="1">
      <c r="N947" s="71"/>
      <c r="O947" s="71"/>
      <c r="P947" s="71"/>
      <c r="Q947" s="71"/>
      <c r="R947" s="71"/>
      <c r="S947" s="71"/>
      <c r="T947" s="71"/>
      <c r="U947" s="71"/>
      <c r="V947" s="72"/>
      <c r="W947" s="73"/>
      <c r="X947" s="73"/>
      <c r="Y947" s="73"/>
      <c r="Z947" s="74"/>
      <c r="AA947" s="74"/>
      <c r="AB947" s="74"/>
    </row>
    <row r="948" spans="14:28" ht="17" customHeight="1">
      <c r="N948" s="71"/>
      <c r="O948" s="71"/>
      <c r="P948" s="71"/>
      <c r="Q948" s="71"/>
      <c r="R948" s="71"/>
      <c r="S948" s="71"/>
      <c r="T948" s="71"/>
      <c r="U948" s="71"/>
      <c r="V948" s="72"/>
      <c r="W948" s="73"/>
      <c r="X948" s="73"/>
      <c r="Y948" s="73"/>
      <c r="Z948" s="74"/>
      <c r="AA948" s="74"/>
      <c r="AB948" s="74"/>
    </row>
    <row r="949" spans="14:28" ht="17" customHeight="1">
      <c r="N949" s="71"/>
      <c r="O949" s="71"/>
      <c r="P949" s="71"/>
      <c r="Q949" s="71"/>
      <c r="R949" s="71"/>
      <c r="S949" s="71"/>
      <c r="T949" s="71"/>
      <c r="U949" s="71"/>
      <c r="V949" s="72"/>
      <c r="W949" s="73"/>
      <c r="X949" s="73"/>
      <c r="Y949" s="73"/>
      <c r="Z949" s="74"/>
      <c r="AA949" s="74"/>
      <c r="AB949" s="74"/>
    </row>
    <row r="950" spans="14:28" ht="17" customHeight="1">
      <c r="N950" s="71"/>
      <c r="O950" s="71"/>
      <c r="P950" s="71"/>
      <c r="Q950" s="71"/>
      <c r="R950" s="71"/>
      <c r="S950" s="71"/>
      <c r="T950" s="71"/>
      <c r="U950" s="71"/>
      <c r="V950" s="72"/>
      <c r="W950" s="73"/>
      <c r="X950" s="73"/>
      <c r="Y950" s="73"/>
      <c r="Z950" s="74"/>
      <c r="AA950" s="74"/>
      <c r="AB950" s="74"/>
    </row>
    <row r="951" spans="14:28" ht="17" customHeight="1">
      <c r="N951" s="71"/>
      <c r="O951" s="71"/>
      <c r="P951" s="71"/>
      <c r="Q951" s="71"/>
      <c r="R951" s="71"/>
      <c r="S951" s="71"/>
      <c r="T951" s="71"/>
      <c r="U951" s="71"/>
      <c r="V951" s="72"/>
      <c r="W951" s="73"/>
      <c r="X951" s="73"/>
      <c r="Y951" s="73"/>
      <c r="Z951" s="74"/>
      <c r="AA951" s="74"/>
      <c r="AB951" s="74"/>
    </row>
    <row r="952" spans="14:28" ht="17" customHeight="1">
      <c r="N952" s="71"/>
      <c r="O952" s="71"/>
      <c r="P952" s="71"/>
      <c r="Q952" s="71"/>
      <c r="R952" s="71"/>
      <c r="S952" s="71"/>
      <c r="T952" s="71"/>
      <c r="U952" s="71"/>
      <c r="V952" s="72"/>
      <c r="W952" s="73"/>
      <c r="X952" s="73"/>
      <c r="Y952" s="73"/>
      <c r="Z952" s="74"/>
      <c r="AA952" s="74"/>
      <c r="AB952" s="74"/>
    </row>
    <row r="953" spans="14:28" ht="17" customHeight="1">
      <c r="N953" s="71"/>
      <c r="O953" s="71"/>
      <c r="P953" s="71"/>
      <c r="Q953" s="71"/>
      <c r="R953" s="71"/>
      <c r="S953" s="71"/>
      <c r="T953" s="71"/>
      <c r="U953" s="71"/>
      <c r="V953" s="72"/>
      <c r="W953" s="73"/>
      <c r="X953" s="73"/>
      <c r="Y953" s="73"/>
      <c r="Z953" s="74"/>
      <c r="AA953" s="74"/>
      <c r="AB953" s="74"/>
    </row>
    <row r="954" spans="14:28" ht="17" customHeight="1">
      <c r="N954" s="71"/>
      <c r="O954" s="71"/>
      <c r="P954" s="71"/>
      <c r="Q954" s="71"/>
      <c r="R954" s="71"/>
      <c r="S954" s="71"/>
      <c r="T954" s="71"/>
      <c r="U954" s="71"/>
      <c r="V954" s="72"/>
      <c r="W954" s="73"/>
      <c r="X954" s="73"/>
      <c r="Y954" s="73"/>
      <c r="Z954" s="74"/>
      <c r="AA954" s="74"/>
      <c r="AB954" s="74"/>
    </row>
    <row r="955" spans="14:28" ht="17" customHeight="1">
      <c r="N955" s="71"/>
      <c r="O955" s="71"/>
      <c r="P955" s="71"/>
      <c r="Q955" s="71"/>
      <c r="R955" s="71"/>
      <c r="S955" s="71"/>
      <c r="T955" s="71"/>
      <c r="U955" s="71"/>
      <c r="V955" s="72"/>
      <c r="W955" s="73"/>
      <c r="X955" s="73"/>
      <c r="Y955" s="73"/>
      <c r="Z955" s="74"/>
      <c r="AA955" s="74"/>
      <c r="AB955" s="74"/>
    </row>
    <row r="956" spans="14:28" ht="17" customHeight="1">
      <c r="N956" s="71"/>
      <c r="O956" s="71"/>
      <c r="P956" s="71"/>
      <c r="Q956" s="71"/>
      <c r="R956" s="71"/>
      <c r="S956" s="71"/>
      <c r="T956" s="71"/>
      <c r="U956" s="71"/>
      <c r="V956" s="72"/>
      <c r="W956" s="73"/>
      <c r="X956" s="73"/>
      <c r="Y956" s="73"/>
      <c r="Z956" s="74"/>
      <c r="AA956" s="74"/>
      <c r="AB956" s="74"/>
    </row>
    <row r="957" spans="14:28" ht="17" customHeight="1">
      <c r="N957" s="71"/>
      <c r="O957" s="71"/>
      <c r="P957" s="71"/>
      <c r="Q957" s="71"/>
      <c r="R957" s="71"/>
      <c r="S957" s="71"/>
      <c r="T957" s="71"/>
      <c r="U957" s="71"/>
      <c r="V957" s="72"/>
      <c r="W957" s="73"/>
      <c r="X957" s="73"/>
      <c r="Y957" s="73"/>
      <c r="Z957" s="74"/>
      <c r="AA957" s="74"/>
      <c r="AB957" s="74"/>
    </row>
    <row r="958" spans="14:28" ht="17" customHeight="1">
      <c r="N958" s="71"/>
      <c r="O958" s="71"/>
      <c r="P958" s="71"/>
      <c r="Q958" s="71"/>
      <c r="R958" s="71"/>
      <c r="S958" s="71"/>
      <c r="T958" s="71"/>
      <c r="U958" s="71"/>
      <c r="V958" s="72"/>
      <c r="W958" s="73"/>
      <c r="X958" s="73"/>
      <c r="Y958" s="73"/>
      <c r="Z958" s="74"/>
      <c r="AA958" s="74"/>
      <c r="AB958" s="74"/>
    </row>
    <row r="959" spans="14:28" ht="17" customHeight="1">
      <c r="N959" s="71"/>
      <c r="O959" s="71"/>
      <c r="P959" s="71"/>
      <c r="Q959" s="71"/>
      <c r="R959" s="71"/>
      <c r="S959" s="71"/>
      <c r="T959" s="71"/>
      <c r="U959" s="71"/>
      <c r="V959" s="72"/>
      <c r="W959" s="73"/>
      <c r="X959" s="73"/>
      <c r="Y959" s="73"/>
      <c r="Z959" s="74"/>
      <c r="AA959" s="74"/>
      <c r="AB959" s="74"/>
    </row>
    <row r="960" spans="14:28" ht="17" customHeight="1">
      <c r="N960" s="71"/>
      <c r="O960" s="71"/>
      <c r="P960" s="71"/>
      <c r="Q960" s="71"/>
      <c r="R960" s="71"/>
      <c r="S960" s="71"/>
      <c r="T960" s="71"/>
      <c r="U960" s="71"/>
      <c r="V960" s="72"/>
      <c r="W960" s="73"/>
      <c r="X960" s="73"/>
      <c r="Y960" s="73"/>
      <c r="Z960" s="74"/>
      <c r="AA960" s="74"/>
      <c r="AB960" s="74"/>
    </row>
    <row r="961" spans="14:28" ht="17" customHeight="1">
      <c r="N961" s="71"/>
      <c r="O961" s="71"/>
      <c r="P961" s="71"/>
      <c r="Q961" s="71"/>
      <c r="R961" s="71"/>
      <c r="S961" s="71"/>
      <c r="T961" s="71"/>
      <c r="U961" s="71"/>
      <c r="V961" s="72"/>
      <c r="W961" s="73"/>
      <c r="X961" s="73"/>
      <c r="Y961" s="73"/>
      <c r="Z961" s="74"/>
      <c r="AA961" s="74"/>
      <c r="AB961" s="74"/>
    </row>
    <row r="962" spans="14:28" ht="17" customHeight="1">
      <c r="N962" s="71"/>
      <c r="O962" s="71"/>
      <c r="P962" s="71"/>
      <c r="Q962" s="71"/>
      <c r="R962" s="71"/>
      <c r="S962" s="71"/>
      <c r="T962" s="71"/>
      <c r="U962" s="71"/>
      <c r="V962" s="72"/>
      <c r="W962" s="73"/>
      <c r="X962" s="73"/>
      <c r="Y962" s="73"/>
      <c r="Z962" s="74"/>
      <c r="AA962" s="74"/>
      <c r="AB962" s="74"/>
    </row>
    <row r="963" spans="14:28" ht="17" customHeight="1">
      <c r="N963" s="71"/>
      <c r="O963" s="71"/>
      <c r="P963" s="71"/>
      <c r="Q963" s="71"/>
      <c r="R963" s="71"/>
      <c r="S963" s="71"/>
      <c r="T963" s="71"/>
      <c r="U963" s="71"/>
      <c r="V963" s="72"/>
      <c r="W963" s="73"/>
      <c r="X963" s="73"/>
      <c r="Y963" s="73"/>
      <c r="Z963" s="74"/>
      <c r="AA963" s="74"/>
      <c r="AB963" s="74"/>
    </row>
    <row r="964" spans="14:28" ht="17" customHeight="1">
      <c r="N964" s="71"/>
      <c r="O964" s="71"/>
      <c r="P964" s="71"/>
      <c r="Q964" s="71"/>
      <c r="R964" s="71"/>
      <c r="S964" s="71"/>
      <c r="T964" s="71"/>
      <c r="U964" s="71"/>
      <c r="V964" s="72"/>
      <c r="W964" s="73"/>
      <c r="X964" s="73"/>
      <c r="Y964" s="73"/>
      <c r="Z964" s="74"/>
      <c r="AA964" s="74"/>
      <c r="AB964" s="74"/>
    </row>
    <row r="965" spans="14:28" ht="17" customHeight="1">
      <c r="N965" s="71"/>
      <c r="O965" s="71"/>
      <c r="P965" s="71"/>
      <c r="Q965" s="71"/>
      <c r="R965" s="71"/>
      <c r="S965" s="71"/>
      <c r="T965" s="71"/>
      <c r="U965" s="71"/>
      <c r="V965" s="72"/>
      <c r="W965" s="73"/>
      <c r="X965" s="73"/>
      <c r="Y965" s="73"/>
      <c r="Z965" s="74"/>
      <c r="AA965" s="74"/>
      <c r="AB965" s="74"/>
    </row>
    <row r="966" spans="14:28" ht="17" customHeight="1">
      <c r="N966" s="71"/>
      <c r="O966" s="71"/>
      <c r="P966" s="71"/>
      <c r="Q966" s="71"/>
      <c r="R966" s="71"/>
      <c r="S966" s="71"/>
      <c r="T966" s="71"/>
      <c r="U966" s="71"/>
      <c r="V966" s="72"/>
      <c r="W966" s="73"/>
      <c r="X966" s="73"/>
      <c r="Y966" s="73"/>
      <c r="Z966" s="74"/>
      <c r="AA966" s="74"/>
      <c r="AB966" s="74"/>
    </row>
    <row r="967" spans="14:28" ht="17" customHeight="1">
      <c r="N967" s="71"/>
      <c r="O967" s="71"/>
      <c r="P967" s="71"/>
      <c r="Q967" s="71"/>
      <c r="R967" s="71"/>
      <c r="S967" s="71"/>
      <c r="T967" s="71"/>
      <c r="U967" s="71"/>
      <c r="V967" s="72"/>
      <c r="W967" s="73"/>
      <c r="X967" s="73"/>
      <c r="Y967" s="73"/>
      <c r="Z967" s="74"/>
      <c r="AA967" s="74"/>
      <c r="AB967" s="74"/>
    </row>
    <row r="968" spans="14:28" ht="17" customHeight="1">
      <c r="N968" s="71"/>
      <c r="O968" s="71"/>
      <c r="P968" s="71"/>
      <c r="Q968" s="71"/>
      <c r="R968" s="71"/>
      <c r="S968" s="71"/>
      <c r="T968" s="71"/>
      <c r="U968" s="71"/>
      <c r="V968" s="72"/>
      <c r="W968" s="73"/>
      <c r="X968" s="73"/>
      <c r="Y968" s="73"/>
      <c r="Z968" s="74"/>
      <c r="AA968" s="74"/>
      <c r="AB968" s="74"/>
    </row>
    <row r="969" spans="14:28" ht="17" customHeight="1">
      <c r="N969" s="71"/>
      <c r="O969" s="71"/>
      <c r="P969" s="71"/>
      <c r="Q969" s="71"/>
      <c r="R969" s="71"/>
      <c r="S969" s="71"/>
      <c r="T969" s="71"/>
      <c r="U969" s="71"/>
      <c r="V969" s="72"/>
      <c r="W969" s="73"/>
      <c r="X969" s="73"/>
      <c r="Y969" s="73"/>
      <c r="Z969" s="74"/>
      <c r="AA969" s="74"/>
      <c r="AB969" s="74"/>
    </row>
    <row r="970" spans="14:28" ht="17" customHeight="1">
      <c r="N970" s="71"/>
      <c r="O970" s="71"/>
      <c r="P970" s="71"/>
      <c r="Q970" s="71"/>
      <c r="R970" s="71"/>
      <c r="S970" s="71"/>
      <c r="T970" s="71"/>
      <c r="U970" s="71"/>
      <c r="V970" s="72"/>
      <c r="W970" s="73"/>
      <c r="X970" s="73"/>
      <c r="Y970" s="73"/>
      <c r="Z970" s="74"/>
      <c r="AA970" s="74"/>
      <c r="AB970" s="74"/>
    </row>
    <row r="971" spans="14:28" ht="17" customHeight="1">
      <c r="N971" s="71"/>
      <c r="O971" s="71"/>
      <c r="P971" s="71"/>
      <c r="Q971" s="71"/>
      <c r="R971" s="71"/>
      <c r="S971" s="71"/>
      <c r="T971" s="71"/>
      <c r="U971" s="71"/>
      <c r="V971" s="72"/>
      <c r="W971" s="73"/>
      <c r="X971" s="73"/>
      <c r="Y971" s="73"/>
      <c r="Z971" s="74"/>
      <c r="AA971" s="74"/>
      <c r="AB971" s="74"/>
    </row>
    <row r="972" spans="14:28" ht="17" customHeight="1">
      <c r="N972" s="71"/>
      <c r="O972" s="71"/>
      <c r="P972" s="71"/>
      <c r="Q972" s="71"/>
      <c r="R972" s="71"/>
      <c r="S972" s="71"/>
      <c r="T972" s="71"/>
      <c r="U972" s="71"/>
      <c r="V972" s="72"/>
      <c r="W972" s="73"/>
      <c r="X972" s="73"/>
      <c r="Y972" s="73"/>
      <c r="Z972" s="74"/>
      <c r="AA972" s="74"/>
      <c r="AB972" s="74"/>
    </row>
    <row r="973" spans="14:28" ht="17" customHeight="1">
      <c r="N973" s="71"/>
      <c r="O973" s="71"/>
      <c r="P973" s="71"/>
      <c r="Q973" s="71"/>
      <c r="R973" s="71"/>
      <c r="S973" s="71"/>
      <c r="T973" s="71"/>
      <c r="U973" s="71"/>
      <c r="V973" s="72"/>
      <c r="W973" s="73"/>
      <c r="X973" s="73"/>
      <c r="Y973" s="73"/>
      <c r="Z973" s="74"/>
      <c r="AA973" s="74"/>
      <c r="AB973" s="74"/>
    </row>
    <row r="974" spans="14:28" ht="17" customHeight="1">
      <c r="N974" s="71"/>
      <c r="O974" s="71"/>
      <c r="P974" s="71"/>
      <c r="Q974" s="71"/>
      <c r="R974" s="71"/>
      <c r="S974" s="71"/>
      <c r="T974" s="71"/>
      <c r="U974" s="71"/>
      <c r="V974" s="72"/>
      <c r="W974" s="73"/>
      <c r="X974" s="73"/>
      <c r="Y974" s="73"/>
      <c r="Z974" s="74"/>
      <c r="AA974" s="74"/>
      <c r="AB974" s="74"/>
    </row>
    <row r="975" spans="14:28" ht="17" customHeight="1">
      <c r="N975" s="71"/>
      <c r="O975" s="71"/>
      <c r="P975" s="71"/>
      <c r="Q975" s="71"/>
      <c r="R975" s="71"/>
      <c r="S975" s="71"/>
      <c r="T975" s="71"/>
      <c r="U975" s="71"/>
      <c r="V975" s="72"/>
      <c r="W975" s="73"/>
      <c r="X975" s="73"/>
      <c r="Y975" s="73"/>
      <c r="Z975" s="74"/>
      <c r="AA975" s="74"/>
      <c r="AB975" s="74"/>
    </row>
    <row r="976" spans="14:28" ht="17" customHeight="1">
      <c r="N976" s="71"/>
      <c r="O976" s="71"/>
      <c r="P976" s="71"/>
      <c r="Q976" s="71"/>
      <c r="R976" s="71"/>
      <c r="S976" s="71"/>
      <c r="T976" s="71"/>
      <c r="U976" s="71"/>
      <c r="V976" s="72"/>
      <c r="W976" s="73"/>
      <c r="X976" s="73"/>
      <c r="Y976" s="73"/>
      <c r="Z976" s="74"/>
      <c r="AA976" s="74"/>
      <c r="AB976" s="74"/>
    </row>
    <row r="977" spans="14:28" ht="17" customHeight="1">
      <c r="N977" s="71"/>
      <c r="O977" s="71"/>
      <c r="P977" s="71"/>
      <c r="Q977" s="71"/>
      <c r="R977" s="71"/>
      <c r="S977" s="71"/>
      <c r="T977" s="71"/>
      <c r="U977" s="71"/>
      <c r="V977" s="72"/>
      <c r="W977" s="73"/>
      <c r="X977" s="73"/>
      <c r="Y977" s="73"/>
      <c r="Z977" s="74"/>
      <c r="AA977" s="74"/>
      <c r="AB977" s="74"/>
    </row>
    <row r="978" spans="14:28" ht="17" customHeight="1">
      <c r="N978" s="71"/>
      <c r="O978" s="71"/>
      <c r="P978" s="71"/>
      <c r="Q978" s="71"/>
      <c r="R978" s="71"/>
      <c r="S978" s="71"/>
      <c r="T978" s="71"/>
      <c r="U978" s="71"/>
      <c r="V978" s="72"/>
      <c r="W978" s="73"/>
      <c r="X978" s="73"/>
      <c r="Y978" s="73"/>
      <c r="Z978" s="74"/>
      <c r="AA978" s="74"/>
      <c r="AB978" s="74"/>
    </row>
    <row r="979" spans="14:28" ht="17" customHeight="1">
      <c r="N979" s="71"/>
      <c r="O979" s="71"/>
      <c r="P979" s="71"/>
      <c r="Q979" s="71"/>
      <c r="R979" s="71"/>
      <c r="S979" s="71"/>
      <c r="T979" s="71"/>
      <c r="U979" s="71"/>
      <c r="V979" s="72"/>
      <c r="W979" s="73"/>
      <c r="X979" s="73"/>
      <c r="Y979" s="73"/>
      <c r="Z979" s="74"/>
      <c r="AA979" s="74"/>
      <c r="AB979" s="74"/>
    </row>
    <row r="980" spans="14:28" ht="17" customHeight="1">
      <c r="N980" s="71"/>
      <c r="O980" s="71"/>
      <c r="P980" s="71"/>
      <c r="Q980" s="71"/>
      <c r="R980" s="71"/>
      <c r="S980" s="71"/>
      <c r="T980" s="71"/>
      <c r="U980" s="71"/>
      <c r="V980" s="72"/>
      <c r="W980" s="73"/>
      <c r="X980" s="73"/>
      <c r="Y980" s="73"/>
      <c r="Z980" s="74"/>
      <c r="AA980" s="74"/>
      <c r="AB980" s="74"/>
    </row>
    <row r="981" spans="14:28" ht="17" customHeight="1">
      <c r="N981" s="71"/>
      <c r="O981" s="71"/>
      <c r="P981" s="71"/>
      <c r="Q981" s="71"/>
      <c r="R981" s="71"/>
      <c r="S981" s="71"/>
      <c r="T981" s="71"/>
      <c r="U981" s="71"/>
      <c r="V981" s="72"/>
      <c r="W981" s="73"/>
      <c r="X981" s="73"/>
      <c r="Y981" s="73"/>
      <c r="Z981" s="74"/>
      <c r="AA981" s="74"/>
      <c r="AB981" s="74"/>
    </row>
    <row r="982" spans="14:28" ht="17" customHeight="1">
      <c r="N982" s="71"/>
      <c r="O982" s="71"/>
      <c r="P982" s="71"/>
      <c r="Q982" s="71"/>
      <c r="R982" s="71"/>
      <c r="S982" s="71"/>
      <c r="T982" s="71"/>
      <c r="U982" s="71"/>
      <c r="V982" s="72"/>
      <c r="W982" s="73"/>
      <c r="X982" s="73"/>
      <c r="Y982" s="73"/>
      <c r="Z982" s="74"/>
      <c r="AA982" s="74"/>
      <c r="AB982" s="74"/>
    </row>
    <row r="983" spans="14:28" ht="17" customHeight="1">
      <c r="N983" s="71"/>
      <c r="O983" s="71"/>
      <c r="P983" s="71"/>
      <c r="Q983" s="71"/>
      <c r="R983" s="71"/>
      <c r="S983" s="71"/>
      <c r="T983" s="71"/>
      <c r="U983" s="71"/>
      <c r="V983" s="72"/>
      <c r="W983" s="73"/>
      <c r="X983" s="73"/>
      <c r="Y983" s="73"/>
      <c r="Z983" s="74"/>
      <c r="AA983" s="74"/>
      <c r="AB983" s="74"/>
    </row>
    <row r="984" spans="14:28" ht="17" customHeight="1">
      <c r="N984" s="71"/>
      <c r="O984" s="71"/>
      <c r="P984" s="71"/>
      <c r="Q984" s="71"/>
      <c r="R984" s="71"/>
      <c r="S984" s="71"/>
      <c r="T984" s="71"/>
      <c r="U984" s="71"/>
      <c r="V984" s="72"/>
      <c r="W984" s="73"/>
      <c r="X984" s="73"/>
      <c r="Y984" s="73"/>
      <c r="Z984" s="74"/>
      <c r="AA984" s="74"/>
      <c r="AB984" s="74"/>
    </row>
    <row r="985" spans="14:28" ht="17" customHeight="1">
      <c r="N985" s="71"/>
      <c r="O985" s="71"/>
      <c r="P985" s="71"/>
      <c r="Q985" s="71"/>
      <c r="R985" s="71"/>
      <c r="S985" s="71"/>
      <c r="T985" s="71"/>
      <c r="U985" s="71"/>
      <c r="V985" s="72"/>
      <c r="W985" s="73"/>
      <c r="X985" s="73"/>
      <c r="Y985" s="73"/>
      <c r="Z985" s="74"/>
      <c r="AA985" s="74"/>
      <c r="AB985" s="74"/>
    </row>
    <row r="986" spans="14:28" ht="17" customHeight="1">
      <c r="N986" s="71"/>
      <c r="O986" s="71"/>
      <c r="P986" s="71"/>
      <c r="Q986" s="71"/>
      <c r="R986" s="71"/>
      <c r="S986" s="71"/>
      <c r="T986" s="71"/>
      <c r="U986" s="71"/>
      <c r="V986" s="72"/>
      <c r="W986" s="73"/>
      <c r="X986" s="73"/>
      <c r="Y986" s="73"/>
      <c r="Z986" s="74"/>
      <c r="AA986" s="74"/>
      <c r="AB986" s="74"/>
    </row>
    <row r="987" spans="14:28" ht="17" customHeight="1">
      <c r="N987" s="71"/>
      <c r="O987" s="71"/>
      <c r="P987" s="71"/>
      <c r="Q987" s="71"/>
      <c r="R987" s="71"/>
      <c r="S987" s="71"/>
      <c r="T987" s="71"/>
      <c r="U987" s="71"/>
      <c r="V987" s="72"/>
      <c r="W987" s="73"/>
      <c r="X987" s="73"/>
      <c r="Y987" s="73"/>
      <c r="Z987" s="74"/>
      <c r="AA987" s="74"/>
      <c r="AB987" s="74"/>
    </row>
    <row r="988" spans="14:28" ht="17" customHeight="1">
      <c r="N988" s="71"/>
      <c r="O988" s="71"/>
      <c r="P988" s="71"/>
      <c r="Q988" s="71"/>
      <c r="R988" s="71"/>
      <c r="S988" s="71"/>
      <c r="T988" s="71"/>
      <c r="U988" s="71"/>
      <c r="V988" s="72"/>
      <c r="W988" s="73"/>
      <c r="X988" s="73"/>
      <c r="Y988" s="73"/>
      <c r="Z988" s="74"/>
      <c r="AA988" s="74"/>
      <c r="AB988" s="74"/>
    </row>
    <row r="989" spans="14:28" ht="17" customHeight="1">
      <c r="N989" s="71"/>
      <c r="O989" s="71"/>
      <c r="P989" s="71"/>
      <c r="Q989" s="71"/>
      <c r="R989" s="71"/>
      <c r="S989" s="71"/>
      <c r="T989" s="71"/>
      <c r="U989" s="71"/>
      <c r="V989" s="72"/>
      <c r="W989" s="73"/>
      <c r="X989" s="73"/>
      <c r="Y989" s="73"/>
      <c r="Z989" s="74"/>
      <c r="AA989" s="74"/>
      <c r="AB989" s="74"/>
    </row>
    <row r="990" spans="14:28" ht="17" customHeight="1">
      <c r="N990" s="71"/>
      <c r="O990" s="71"/>
      <c r="P990" s="71"/>
      <c r="Q990" s="71"/>
      <c r="R990" s="71"/>
      <c r="S990" s="71"/>
      <c r="T990" s="71"/>
      <c r="U990" s="71"/>
      <c r="V990" s="72"/>
      <c r="W990" s="73"/>
      <c r="X990" s="73"/>
      <c r="Y990" s="73"/>
      <c r="Z990" s="74"/>
      <c r="AA990" s="74"/>
      <c r="AB990" s="74"/>
    </row>
    <row r="991" spans="14:28" ht="17" customHeight="1">
      <c r="N991" s="71"/>
      <c r="O991" s="71"/>
      <c r="P991" s="71"/>
      <c r="Q991" s="71"/>
      <c r="R991" s="71"/>
      <c r="S991" s="71"/>
      <c r="T991" s="71"/>
      <c r="U991" s="71"/>
      <c r="V991" s="72"/>
      <c r="W991" s="73"/>
      <c r="X991" s="73"/>
      <c r="Y991" s="73"/>
      <c r="Z991" s="74"/>
      <c r="AA991" s="74"/>
      <c r="AB991" s="74"/>
    </row>
    <row r="992" spans="14:28" ht="17" customHeight="1">
      <c r="N992" s="71"/>
      <c r="O992" s="71"/>
      <c r="P992" s="71"/>
      <c r="Q992" s="71"/>
      <c r="R992" s="71"/>
      <c r="S992" s="71"/>
      <c r="T992" s="71"/>
      <c r="U992" s="71"/>
      <c r="V992" s="72"/>
      <c r="W992" s="73"/>
      <c r="X992" s="73"/>
      <c r="Y992" s="73"/>
      <c r="Z992" s="74"/>
      <c r="AA992" s="74"/>
      <c r="AB992" s="74"/>
    </row>
    <row r="993" spans="14:28" ht="17" customHeight="1">
      <c r="N993" s="71"/>
      <c r="O993" s="71"/>
      <c r="P993" s="71"/>
      <c r="Q993" s="71"/>
      <c r="R993" s="71"/>
      <c r="S993" s="71"/>
      <c r="T993" s="71"/>
      <c r="U993" s="71"/>
      <c r="V993" s="72"/>
      <c r="W993" s="73"/>
      <c r="X993" s="73"/>
      <c r="Y993" s="73"/>
      <c r="Z993" s="74"/>
      <c r="AA993" s="74"/>
      <c r="AB993" s="74"/>
    </row>
    <row r="994" spans="14:28" ht="17" customHeight="1">
      <c r="N994" s="71"/>
      <c r="O994" s="71"/>
      <c r="P994" s="71"/>
      <c r="Q994" s="71"/>
      <c r="R994" s="71"/>
      <c r="S994" s="71"/>
      <c r="T994" s="71"/>
      <c r="U994" s="71"/>
      <c r="V994" s="72"/>
      <c r="W994" s="73"/>
      <c r="X994" s="73"/>
      <c r="Y994" s="73"/>
      <c r="Z994" s="74"/>
      <c r="AA994" s="74"/>
      <c r="AB994" s="74"/>
    </row>
    <row r="995" spans="14:28" ht="17" customHeight="1">
      <c r="N995" s="71"/>
      <c r="O995" s="71"/>
      <c r="P995" s="71"/>
      <c r="Q995" s="71"/>
      <c r="R995" s="71"/>
      <c r="S995" s="71"/>
      <c r="T995" s="71"/>
      <c r="U995" s="71"/>
      <c r="V995" s="72"/>
      <c r="W995" s="73"/>
      <c r="X995" s="73"/>
      <c r="Y995" s="73"/>
      <c r="Z995" s="74"/>
      <c r="AA995" s="74"/>
      <c r="AB995" s="74"/>
    </row>
    <row r="996" spans="14:28" ht="17" customHeight="1">
      <c r="N996" s="71"/>
      <c r="O996" s="71"/>
      <c r="P996" s="71"/>
      <c r="Q996" s="71"/>
      <c r="R996" s="71"/>
      <c r="S996" s="71"/>
      <c r="T996" s="71"/>
      <c r="U996" s="71"/>
      <c r="V996" s="72"/>
      <c r="W996" s="73"/>
      <c r="X996" s="73"/>
      <c r="Y996" s="73"/>
      <c r="Z996" s="74"/>
      <c r="AA996" s="74"/>
      <c r="AB996" s="74"/>
    </row>
    <row r="997" spans="14:28" ht="17" customHeight="1">
      <c r="N997" s="71"/>
      <c r="O997" s="71"/>
      <c r="P997" s="71"/>
      <c r="Q997" s="71"/>
      <c r="R997" s="71"/>
      <c r="S997" s="71"/>
      <c r="T997" s="71"/>
      <c r="U997" s="71"/>
      <c r="V997" s="72"/>
      <c r="W997" s="73"/>
      <c r="X997" s="73"/>
      <c r="Y997" s="73"/>
      <c r="Z997" s="74"/>
      <c r="AA997" s="74"/>
      <c r="AB997" s="74"/>
    </row>
    <row r="998" spans="14:28" ht="17" customHeight="1">
      <c r="N998" s="71"/>
      <c r="O998" s="71"/>
      <c r="P998" s="71"/>
      <c r="Q998" s="71"/>
      <c r="R998" s="71"/>
      <c r="S998" s="71"/>
      <c r="T998" s="71"/>
      <c r="U998" s="71"/>
      <c r="V998" s="72"/>
      <c r="W998" s="73"/>
      <c r="X998" s="73"/>
      <c r="Y998" s="73"/>
      <c r="Z998" s="74"/>
      <c r="AA998" s="74"/>
      <c r="AB998" s="74"/>
    </row>
    <row r="999" spans="14:28" ht="17" customHeight="1">
      <c r="N999" s="71"/>
      <c r="O999" s="71"/>
      <c r="P999" s="71"/>
      <c r="Q999" s="71"/>
      <c r="R999" s="71"/>
      <c r="S999" s="71"/>
      <c r="T999" s="71"/>
      <c r="U999" s="71"/>
      <c r="V999" s="72"/>
      <c r="W999" s="73"/>
      <c r="X999" s="73"/>
      <c r="Y999" s="73"/>
      <c r="Z999" s="74"/>
      <c r="AA999" s="74"/>
      <c r="AB999" s="74"/>
    </row>
    <row r="1000" spans="14:28" ht="17" customHeight="1">
      <c r="N1000" s="71"/>
      <c r="O1000" s="71"/>
      <c r="P1000" s="71"/>
      <c r="Q1000" s="71"/>
      <c r="R1000" s="71"/>
      <c r="S1000" s="71"/>
      <c r="T1000" s="71"/>
      <c r="U1000" s="71"/>
      <c r="V1000" s="72"/>
      <c r="W1000" s="73"/>
      <c r="X1000" s="73"/>
      <c r="Y1000" s="73"/>
      <c r="Z1000" s="74"/>
      <c r="AA1000" s="74"/>
      <c r="AB1000" s="74"/>
    </row>
    <row r="1001" spans="14:28" ht="17" customHeight="1">
      <c r="N1001" s="71"/>
      <c r="O1001" s="71"/>
      <c r="P1001" s="71"/>
      <c r="Q1001" s="71"/>
      <c r="R1001" s="71"/>
      <c r="S1001" s="71"/>
      <c r="T1001" s="71"/>
      <c r="U1001" s="71"/>
      <c r="V1001" s="72"/>
      <c r="W1001" s="73"/>
      <c r="X1001" s="73"/>
      <c r="Y1001" s="73"/>
      <c r="Z1001" s="74"/>
      <c r="AA1001" s="74"/>
      <c r="AB1001" s="74"/>
    </row>
    <row r="1002" spans="14:28" ht="17" customHeight="1">
      <c r="N1002" s="71"/>
      <c r="O1002" s="71"/>
      <c r="P1002" s="71"/>
      <c r="Q1002" s="71"/>
      <c r="R1002" s="71"/>
      <c r="S1002" s="71"/>
      <c r="T1002" s="71"/>
      <c r="U1002" s="71"/>
      <c r="V1002" s="72"/>
      <c r="W1002" s="73"/>
      <c r="X1002" s="73"/>
      <c r="Y1002" s="73"/>
      <c r="Z1002" s="74"/>
      <c r="AA1002" s="74"/>
      <c r="AB1002" s="74"/>
    </row>
    <row r="1003" spans="14:28" ht="17" customHeight="1">
      <c r="N1003" s="71"/>
      <c r="O1003" s="71"/>
      <c r="P1003" s="71"/>
      <c r="Q1003" s="71"/>
      <c r="R1003" s="71"/>
      <c r="S1003" s="71"/>
      <c r="T1003" s="71"/>
      <c r="U1003" s="71"/>
      <c r="V1003" s="72"/>
      <c r="W1003" s="73"/>
      <c r="X1003" s="73"/>
      <c r="Y1003" s="73"/>
      <c r="Z1003" s="74"/>
      <c r="AA1003" s="74"/>
      <c r="AB1003" s="74"/>
    </row>
    <row r="1004" spans="14:28" ht="17" customHeight="1">
      <c r="N1004" s="71"/>
      <c r="O1004" s="71"/>
      <c r="P1004" s="71"/>
      <c r="Q1004" s="71"/>
      <c r="R1004" s="71"/>
      <c r="S1004" s="71"/>
      <c r="T1004" s="71"/>
      <c r="U1004" s="71"/>
      <c r="V1004" s="72"/>
      <c r="W1004" s="73"/>
      <c r="X1004" s="73"/>
      <c r="Y1004" s="73"/>
      <c r="Z1004" s="74"/>
      <c r="AA1004" s="74"/>
      <c r="AB1004" s="74"/>
    </row>
    <row r="1005" spans="14:28" ht="17" customHeight="1">
      <c r="N1005" s="71"/>
      <c r="O1005" s="71"/>
      <c r="P1005" s="71"/>
      <c r="Q1005" s="71"/>
      <c r="R1005" s="71"/>
      <c r="S1005" s="71"/>
      <c r="T1005" s="71"/>
      <c r="U1005" s="71"/>
      <c r="V1005" s="72"/>
      <c r="W1005" s="73"/>
      <c r="X1005" s="73"/>
      <c r="Y1005" s="73"/>
      <c r="Z1005" s="74"/>
      <c r="AA1005" s="74"/>
      <c r="AB1005" s="74"/>
    </row>
    <row r="1006" spans="14:28" ht="17" customHeight="1">
      <c r="N1006" s="71"/>
      <c r="O1006" s="71"/>
      <c r="P1006" s="71"/>
      <c r="Q1006" s="71"/>
      <c r="R1006" s="71"/>
      <c r="S1006" s="71"/>
      <c r="T1006" s="71"/>
      <c r="U1006" s="71"/>
      <c r="V1006" s="72"/>
      <c r="W1006" s="73"/>
      <c r="X1006" s="73"/>
      <c r="Y1006" s="73"/>
      <c r="Z1006" s="74"/>
      <c r="AA1006" s="74"/>
      <c r="AB1006" s="74"/>
    </row>
    <row r="1007" spans="14:28" ht="17" customHeight="1">
      <c r="N1007" s="71"/>
      <c r="O1007" s="71"/>
      <c r="P1007" s="71"/>
      <c r="Q1007" s="71"/>
      <c r="R1007" s="71"/>
      <c r="S1007" s="71"/>
      <c r="T1007" s="71"/>
      <c r="U1007" s="71"/>
      <c r="V1007" s="72"/>
      <c r="W1007" s="73"/>
      <c r="X1007" s="73"/>
      <c r="Y1007" s="73"/>
      <c r="Z1007" s="74"/>
      <c r="AA1007" s="74"/>
      <c r="AB1007" s="74"/>
    </row>
    <row r="1008" spans="14:28" ht="17" customHeight="1">
      <c r="N1008" s="71"/>
      <c r="O1008" s="71"/>
      <c r="P1008" s="71"/>
      <c r="Q1008" s="71"/>
      <c r="R1008" s="71"/>
      <c r="S1008" s="71"/>
      <c r="T1008" s="71"/>
      <c r="U1008" s="71"/>
      <c r="V1008" s="72"/>
      <c r="W1008" s="73"/>
      <c r="X1008" s="73"/>
      <c r="Y1008" s="73"/>
      <c r="Z1008" s="74"/>
      <c r="AA1008" s="74"/>
      <c r="AB1008" s="74"/>
    </row>
    <row r="1009" spans="14:28" ht="17" customHeight="1">
      <c r="N1009" s="71"/>
      <c r="O1009" s="71"/>
      <c r="P1009" s="71"/>
      <c r="Q1009" s="71"/>
      <c r="R1009" s="71"/>
      <c r="S1009" s="71"/>
      <c r="T1009" s="71"/>
      <c r="U1009" s="71"/>
      <c r="V1009" s="72"/>
      <c r="W1009" s="73"/>
      <c r="X1009" s="73"/>
      <c r="Y1009" s="73"/>
      <c r="Z1009" s="74"/>
      <c r="AA1009" s="74"/>
      <c r="AB1009" s="74"/>
    </row>
    <row r="1010" spans="14:28" ht="17" customHeight="1">
      <c r="N1010" s="71"/>
      <c r="O1010" s="71"/>
      <c r="P1010" s="71"/>
      <c r="Q1010" s="71"/>
      <c r="R1010" s="71"/>
      <c r="S1010" s="71"/>
      <c r="T1010" s="71"/>
      <c r="U1010" s="71"/>
      <c r="V1010" s="72"/>
      <c r="W1010" s="73"/>
      <c r="X1010" s="73"/>
      <c r="Y1010" s="73"/>
      <c r="Z1010" s="74"/>
      <c r="AA1010" s="74"/>
      <c r="AB1010" s="74"/>
    </row>
    <row r="1011" spans="14:28" ht="17" customHeight="1">
      <c r="N1011" s="71"/>
      <c r="O1011" s="71"/>
      <c r="P1011" s="71"/>
      <c r="Q1011" s="71"/>
      <c r="R1011" s="71"/>
      <c r="S1011" s="71"/>
      <c r="T1011" s="71"/>
      <c r="U1011" s="71"/>
      <c r="V1011" s="72"/>
      <c r="W1011" s="73"/>
      <c r="X1011" s="73"/>
      <c r="Y1011" s="73"/>
      <c r="Z1011" s="74"/>
      <c r="AA1011" s="74"/>
      <c r="AB1011" s="74"/>
    </row>
    <row r="1012" spans="14:28" ht="17" customHeight="1">
      <c r="N1012" s="71"/>
      <c r="O1012" s="71"/>
      <c r="P1012" s="71"/>
      <c r="Q1012" s="71"/>
      <c r="R1012" s="71"/>
      <c r="S1012" s="71"/>
      <c r="T1012" s="71"/>
      <c r="U1012" s="71"/>
      <c r="V1012" s="72"/>
      <c r="W1012" s="73"/>
      <c r="X1012" s="73"/>
      <c r="Y1012" s="73"/>
      <c r="Z1012" s="74"/>
      <c r="AA1012" s="74"/>
      <c r="AB1012" s="74"/>
    </row>
    <row r="1013" spans="14:28" ht="17" customHeight="1">
      <c r="N1013" s="71"/>
      <c r="O1013" s="71"/>
      <c r="P1013" s="71"/>
      <c r="Q1013" s="71"/>
      <c r="R1013" s="71"/>
      <c r="S1013" s="71"/>
      <c r="T1013" s="71"/>
      <c r="U1013" s="71"/>
      <c r="V1013" s="72"/>
      <c r="W1013" s="73"/>
      <c r="X1013" s="73"/>
      <c r="Y1013" s="73"/>
      <c r="Z1013" s="74"/>
      <c r="AA1013" s="74"/>
      <c r="AB1013" s="74"/>
    </row>
    <row r="1014" spans="14:28" ht="17" customHeight="1">
      <c r="N1014" s="71"/>
      <c r="O1014" s="71"/>
      <c r="P1014" s="71"/>
      <c r="Q1014" s="71"/>
      <c r="R1014" s="71"/>
      <c r="S1014" s="71"/>
      <c r="T1014" s="71"/>
      <c r="U1014" s="71"/>
      <c r="V1014" s="72"/>
      <c r="W1014" s="73"/>
      <c r="X1014" s="73"/>
      <c r="Y1014" s="73"/>
      <c r="Z1014" s="74"/>
      <c r="AA1014" s="74"/>
      <c r="AB1014" s="74"/>
    </row>
    <row r="1015" spans="14:28" ht="17" customHeight="1">
      <c r="N1015" s="71"/>
      <c r="O1015" s="71"/>
      <c r="P1015" s="71"/>
      <c r="Q1015" s="71"/>
      <c r="R1015" s="71"/>
      <c r="S1015" s="71"/>
      <c r="T1015" s="71"/>
      <c r="U1015" s="71"/>
      <c r="V1015" s="72"/>
      <c r="W1015" s="73"/>
      <c r="X1015" s="73"/>
      <c r="Y1015" s="73"/>
      <c r="Z1015" s="74"/>
      <c r="AA1015" s="74"/>
      <c r="AB1015" s="74"/>
    </row>
    <row r="1016" spans="14:28" ht="17" customHeight="1">
      <c r="N1016" s="71"/>
      <c r="O1016" s="71"/>
      <c r="P1016" s="71"/>
      <c r="Q1016" s="71"/>
      <c r="R1016" s="71"/>
      <c r="S1016" s="71"/>
      <c r="T1016" s="71"/>
      <c r="U1016" s="71"/>
      <c r="V1016" s="72"/>
      <c r="W1016" s="73"/>
      <c r="X1016" s="73"/>
      <c r="Y1016" s="73"/>
      <c r="Z1016" s="74"/>
      <c r="AA1016" s="74"/>
      <c r="AB1016" s="74"/>
    </row>
    <row r="1017" spans="14:28" ht="17" customHeight="1">
      <c r="N1017" s="71"/>
      <c r="O1017" s="71"/>
      <c r="P1017" s="71"/>
      <c r="Q1017" s="71"/>
      <c r="R1017" s="71"/>
      <c r="S1017" s="71"/>
      <c r="T1017" s="71"/>
      <c r="U1017" s="71"/>
      <c r="V1017" s="72"/>
      <c r="W1017" s="73"/>
      <c r="X1017" s="73"/>
      <c r="Y1017" s="73"/>
      <c r="Z1017" s="74"/>
      <c r="AA1017" s="74"/>
      <c r="AB1017" s="74"/>
    </row>
    <row r="1018" spans="14:28" ht="17" customHeight="1">
      <c r="N1018" s="71"/>
      <c r="O1018" s="71"/>
      <c r="P1018" s="71"/>
      <c r="Q1018" s="71"/>
      <c r="R1018" s="71"/>
      <c r="S1018" s="71"/>
      <c r="T1018" s="71"/>
      <c r="U1018" s="71"/>
      <c r="V1018" s="72"/>
      <c r="W1018" s="73"/>
      <c r="X1018" s="73"/>
      <c r="Y1018" s="73"/>
      <c r="Z1018" s="74"/>
      <c r="AA1018" s="74"/>
      <c r="AB1018" s="74"/>
    </row>
    <row r="1019" spans="14:28" ht="17" customHeight="1">
      <c r="N1019" s="71"/>
      <c r="O1019" s="71"/>
      <c r="P1019" s="71"/>
      <c r="Q1019" s="71"/>
      <c r="R1019" s="71"/>
      <c r="S1019" s="71"/>
      <c r="T1019" s="71"/>
      <c r="U1019" s="71"/>
      <c r="V1019" s="72"/>
      <c r="W1019" s="73"/>
      <c r="X1019" s="73"/>
      <c r="Y1019" s="73"/>
      <c r="Z1019" s="74"/>
      <c r="AA1019" s="74"/>
      <c r="AB1019" s="74"/>
    </row>
    <row r="1020" spans="14:28" ht="17" customHeight="1">
      <c r="N1020" s="71"/>
      <c r="O1020" s="71"/>
      <c r="P1020" s="71"/>
      <c r="Q1020" s="71"/>
      <c r="R1020" s="71"/>
      <c r="S1020" s="71"/>
      <c r="T1020" s="71"/>
      <c r="U1020" s="71"/>
      <c r="V1020" s="72"/>
      <c r="W1020" s="73"/>
      <c r="X1020" s="73"/>
      <c r="Y1020" s="73"/>
      <c r="Z1020" s="74"/>
      <c r="AA1020" s="74"/>
      <c r="AB1020" s="74"/>
    </row>
    <row r="1021" spans="14:28" ht="17" customHeight="1">
      <c r="N1021" s="71"/>
      <c r="O1021" s="71"/>
      <c r="P1021" s="71"/>
      <c r="Q1021" s="71"/>
      <c r="R1021" s="71"/>
      <c r="S1021" s="71"/>
      <c r="T1021" s="71"/>
      <c r="U1021" s="71"/>
      <c r="V1021" s="72"/>
      <c r="W1021" s="73"/>
      <c r="X1021" s="73"/>
      <c r="Y1021" s="73"/>
      <c r="Z1021" s="74"/>
      <c r="AA1021" s="74"/>
      <c r="AB1021" s="74"/>
    </row>
    <row r="1022" spans="14:28" ht="17" customHeight="1">
      <c r="N1022" s="71"/>
      <c r="O1022" s="71"/>
      <c r="P1022" s="71"/>
      <c r="Q1022" s="71"/>
      <c r="R1022" s="71"/>
      <c r="S1022" s="71"/>
      <c r="T1022" s="71"/>
      <c r="U1022" s="71"/>
      <c r="V1022" s="72"/>
      <c r="W1022" s="73"/>
      <c r="X1022" s="73"/>
      <c r="Y1022" s="73"/>
      <c r="Z1022" s="74"/>
      <c r="AA1022" s="74"/>
      <c r="AB1022" s="74"/>
    </row>
    <row r="1023" spans="14:28" ht="17" customHeight="1">
      <c r="N1023" s="71"/>
      <c r="O1023" s="71"/>
      <c r="P1023" s="71"/>
      <c r="Q1023" s="71"/>
      <c r="R1023" s="71"/>
      <c r="S1023" s="71"/>
      <c r="T1023" s="71"/>
      <c r="U1023" s="71"/>
      <c r="V1023" s="72"/>
      <c r="W1023" s="73"/>
      <c r="X1023" s="73"/>
      <c r="Y1023" s="73"/>
      <c r="Z1023" s="74"/>
      <c r="AA1023" s="74"/>
      <c r="AB1023" s="74"/>
    </row>
    <row r="1024" spans="14:28" ht="17" customHeight="1">
      <c r="N1024" s="71"/>
      <c r="O1024" s="71"/>
      <c r="P1024" s="71"/>
      <c r="Q1024" s="71"/>
      <c r="R1024" s="71"/>
      <c r="S1024" s="71"/>
      <c r="T1024" s="71"/>
      <c r="U1024" s="71"/>
      <c r="V1024" s="72"/>
      <c r="W1024" s="73"/>
      <c r="X1024" s="73"/>
      <c r="Y1024" s="73"/>
      <c r="Z1024" s="74"/>
      <c r="AA1024" s="74"/>
      <c r="AB1024" s="74"/>
    </row>
    <row r="1025" spans="14:28" ht="17" customHeight="1">
      <c r="N1025" s="71"/>
      <c r="O1025" s="71"/>
      <c r="P1025" s="71"/>
      <c r="Q1025" s="71"/>
      <c r="R1025" s="71"/>
      <c r="S1025" s="71"/>
      <c r="T1025" s="71"/>
      <c r="U1025" s="71"/>
      <c r="V1025" s="72"/>
      <c r="W1025" s="73"/>
      <c r="X1025" s="73"/>
      <c r="Y1025" s="73"/>
      <c r="Z1025" s="74"/>
      <c r="AA1025" s="74"/>
      <c r="AB1025" s="74"/>
    </row>
    <row r="1026" spans="14:28" ht="17" customHeight="1">
      <c r="N1026" s="71"/>
      <c r="O1026" s="71"/>
      <c r="P1026" s="71"/>
      <c r="Q1026" s="71"/>
      <c r="R1026" s="71"/>
      <c r="S1026" s="71"/>
      <c r="T1026" s="71"/>
      <c r="U1026" s="71"/>
      <c r="V1026" s="72"/>
      <c r="W1026" s="73"/>
      <c r="X1026" s="73"/>
      <c r="Y1026" s="73"/>
      <c r="Z1026" s="74"/>
      <c r="AA1026" s="74"/>
      <c r="AB1026" s="74"/>
    </row>
    <row r="1027" spans="14:28" ht="17" customHeight="1">
      <c r="N1027" s="71"/>
      <c r="O1027" s="71"/>
      <c r="P1027" s="71"/>
      <c r="Q1027" s="71"/>
      <c r="R1027" s="71"/>
      <c r="S1027" s="71"/>
      <c r="T1027" s="71"/>
      <c r="U1027" s="71"/>
      <c r="V1027" s="72"/>
      <c r="W1027" s="73"/>
      <c r="X1027" s="73"/>
      <c r="Y1027" s="73"/>
      <c r="Z1027" s="74"/>
      <c r="AA1027" s="74"/>
      <c r="AB1027" s="74"/>
    </row>
    <row r="1028" spans="14:28" ht="17" customHeight="1">
      <c r="N1028" s="71"/>
      <c r="O1028" s="71"/>
      <c r="P1028" s="71"/>
      <c r="Q1028" s="71"/>
      <c r="R1028" s="71"/>
      <c r="S1028" s="71"/>
      <c r="T1028" s="71"/>
      <c r="U1028" s="71"/>
      <c r="V1028" s="72"/>
      <c r="W1028" s="73"/>
      <c r="X1028" s="73"/>
      <c r="Y1028" s="73"/>
      <c r="Z1028" s="74"/>
      <c r="AA1028" s="74"/>
      <c r="AB1028" s="74"/>
    </row>
    <row r="1029" spans="14:28" ht="17" customHeight="1">
      <c r="N1029" s="71"/>
      <c r="O1029" s="71"/>
      <c r="P1029" s="71"/>
      <c r="Q1029" s="71"/>
      <c r="R1029" s="71"/>
      <c r="S1029" s="71"/>
      <c r="T1029" s="71"/>
      <c r="U1029" s="71"/>
      <c r="V1029" s="72"/>
      <c r="W1029" s="73"/>
      <c r="X1029" s="73"/>
      <c r="Y1029" s="73"/>
      <c r="Z1029" s="74"/>
      <c r="AA1029" s="74"/>
      <c r="AB1029" s="74"/>
    </row>
    <row r="1030" spans="14:28" ht="17" customHeight="1">
      <c r="N1030" s="71"/>
      <c r="O1030" s="71"/>
      <c r="P1030" s="71"/>
      <c r="Q1030" s="71"/>
      <c r="R1030" s="71"/>
      <c r="S1030" s="71"/>
      <c r="T1030" s="71"/>
      <c r="U1030" s="71"/>
      <c r="V1030" s="72"/>
      <c r="W1030" s="73"/>
      <c r="X1030" s="73"/>
      <c r="Y1030" s="73"/>
      <c r="Z1030" s="74"/>
      <c r="AA1030" s="74"/>
      <c r="AB1030" s="74"/>
    </row>
    <row r="1031" spans="14:28" ht="17" customHeight="1">
      <c r="N1031" s="71"/>
      <c r="O1031" s="71"/>
      <c r="P1031" s="71"/>
      <c r="Q1031" s="71"/>
      <c r="R1031" s="71"/>
      <c r="S1031" s="71"/>
      <c r="T1031" s="71"/>
      <c r="U1031" s="71"/>
      <c r="V1031" s="72"/>
      <c r="W1031" s="73"/>
      <c r="X1031" s="73"/>
      <c r="Y1031" s="73"/>
      <c r="Z1031" s="74"/>
      <c r="AA1031" s="74"/>
      <c r="AB1031" s="74"/>
    </row>
    <row r="1032" spans="14:28" ht="17" customHeight="1">
      <c r="N1032" s="71"/>
      <c r="O1032" s="71"/>
      <c r="P1032" s="71"/>
      <c r="Q1032" s="71"/>
      <c r="R1032" s="71"/>
      <c r="S1032" s="71"/>
      <c r="T1032" s="71"/>
      <c r="U1032" s="71"/>
      <c r="V1032" s="72"/>
      <c r="W1032" s="73"/>
      <c r="X1032" s="73"/>
      <c r="Y1032" s="73"/>
      <c r="Z1032" s="74"/>
      <c r="AA1032" s="74"/>
      <c r="AB1032" s="74"/>
    </row>
    <row r="1033" spans="14:28" ht="17" customHeight="1">
      <c r="N1033" s="71"/>
      <c r="O1033" s="71"/>
      <c r="P1033" s="71"/>
      <c r="Q1033" s="71"/>
      <c r="R1033" s="71"/>
      <c r="S1033" s="71"/>
      <c r="T1033" s="71"/>
      <c r="U1033" s="71"/>
      <c r="V1033" s="72"/>
      <c r="W1033" s="73"/>
      <c r="X1033" s="73"/>
      <c r="Y1033" s="73"/>
      <c r="Z1033" s="74"/>
      <c r="AA1033" s="74"/>
      <c r="AB1033" s="74"/>
    </row>
    <row r="1034" spans="14:28" ht="17" customHeight="1">
      <c r="N1034" s="71"/>
      <c r="O1034" s="71"/>
      <c r="P1034" s="71"/>
      <c r="Q1034" s="71"/>
      <c r="R1034" s="71"/>
      <c r="S1034" s="71"/>
      <c r="T1034" s="71"/>
      <c r="U1034" s="71"/>
      <c r="V1034" s="72"/>
      <c r="W1034" s="73"/>
      <c r="X1034" s="73"/>
      <c r="Y1034" s="73"/>
      <c r="Z1034" s="74"/>
      <c r="AA1034" s="74"/>
      <c r="AB1034" s="74"/>
    </row>
    <row r="1035" spans="14:28" ht="17" customHeight="1">
      <c r="N1035" s="71"/>
      <c r="O1035" s="71"/>
      <c r="P1035" s="71"/>
      <c r="Q1035" s="71"/>
      <c r="R1035" s="71"/>
      <c r="S1035" s="71"/>
      <c r="T1035" s="71"/>
      <c r="U1035" s="71"/>
      <c r="V1035" s="72"/>
      <c r="W1035" s="73"/>
      <c r="X1035" s="73"/>
      <c r="Y1035" s="73"/>
      <c r="Z1035" s="74"/>
      <c r="AA1035" s="74"/>
      <c r="AB1035" s="74"/>
    </row>
    <row r="1036" spans="14:28" ht="17" customHeight="1">
      <c r="N1036" s="71"/>
      <c r="O1036" s="71"/>
      <c r="P1036" s="71"/>
      <c r="Q1036" s="71"/>
      <c r="R1036" s="71"/>
      <c r="S1036" s="71"/>
      <c r="T1036" s="71"/>
      <c r="U1036" s="71"/>
      <c r="V1036" s="72"/>
      <c r="W1036" s="73"/>
      <c r="X1036" s="73"/>
      <c r="Y1036" s="73"/>
      <c r="Z1036" s="74"/>
      <c r="AA1036" s="74"/>
      <c r="AB1036" s="74"/>
    </row>
    <row r="1037" spans="14:28" ht="17" customHeight="1">
      <c r="N1037" s="71"/>
      <c r="O1037" s="71"/>
      <c r="P1037" s="71"/>
      <c r="Q1037" s="71"/>
      <c r="R1037" s="71"/>
      <c r="S1037" s="71"/>
      <c r="T1037" s="71"/>
      <c r="U1037" s="71"/>
      <c r="V1037" s="72"/>
      <c r="W1037" s="73"/>
      <c r="X1037" s="73"/>
      <c r="Y1037" s="73"/>
      <c r="Z1037" s="74"/>
      <c r="AA1037" s="74"/>
      <c r="AB1037" s="74"/>
    </row>
    <row r="1038" spans="14:28" ht="17" customHeight="1">
      <c r="N1038" s="71"/>
      <c r="O1038" s="71"/>
      <c r="P1038" s="71"/>
      <c r="Q1038" s="71"/>
      <c r="R1038" s="71"/>
      <c r="S1038" s="71"/>
      <c r="T1038" s="71"/>
      <c r="U1038" s="71"/>
      <c r="V1038" s="72"/>
      <c r="W1038" s="73"/>
      <c r="X1038" s="73"/>
      <c r="Y1038" s="73"/>
      <c r="Z1038" s="74"/>
      <c r="AA1038" s="74"/>
      <c r="AB1038" s="74"/>
    </row>
    <row r="1039" spans="14:28" ht="17" customHeight="1">
      <c r="N1039" s="71"/>
      <c r="O1039" s="71"/>
      <c r="P1039" s="71"/>
      <c r="Q1039" s="71"/>
      <c r="R1039" s="71"/>
      <c r="S1039" s="71"/>
      <c r="T1039" s="71"/>
      <c r="U1039" s="71"/>
      <c r="V1039" s="72"/>
      <c r="W1039" s="73"/>
      <c r="X1039" s="73"/>
      <c r="Y1039" s="73"/>
      <c r="Z1039" s="74"/>
      <c r="AA1039" s="74"/>
      <c r="AB1039" s="74"/>
    </row>
    <row r="1040" spans="14:28" ht="17" customHeight="1">
      <c r="N1040" s="71"/>
      <c r="O1040" s="71"/>
      <c r="P1040" s="71"/>
      <c r="Q1040" s="71"/>
      <c r="R1040" s="71"/>
      <c r="S1040" s="71"/>
      <c r="T1040" s="71"/>
      <c r="U1040" s="71"/>
      <c r="V1040" s="72"/>
      <c r="W1040" s="73"/>
      <c r="X1040" s="73"/>
      <c r="Y1040" s="73"/>
      <c r="Z1040" s="74"/>
      <c r="AA1040" s="74"/>
      <c r="AB1040" s="74"/>
    </row>
    <row r="1041" spans="14:28" ht="17" customHeight="1">
      <c r="N1041" s="71"/>
      <c r="O1041" s="71"/>
      <c r="P1041" s="71"/>
      <c r="Q1041" s="71"/>
      <c r="R1041" s="71"/>
      <c r="S1041" s="71"/>
      <c r="T1041" s="71"/>
      <c r="U1041" s="71"/>
      <c r="V1041" s="72"/>
      <c r="W1041" s="73"/>
      <c r="X1041" s="73"/>
      <c r="Y1041" s="73"/>
      <c r="Z1041" s="74"/>
      <c r="AA1041" s="74"/>
      <c r="AB1041" s="74"/>
    </row>
    <row r="1042" spans="14:28" ht="17" customHeight="1">
      <c r="N1042" s="71"/>
      <c r="O1042" s="71"/>
      <c r="P1042" s="71"/>
      <c r="Q1042" s="71"/>
      <c r="R1042" s="71"/>
      <c r="S1042" s="71"/>
      <c r="T1042" s="71"/>
      <c r="U1042" s="71"/>
      <c r="V1042" s="72"/>
      <c r="W1042" s="73"/>
      <c r="X1042" s="73"/>
      <c r="Y1042" s="73"/>
      <c r="Z1042" s="74"/>
      <c r="AA1042" s="74"/>
      <c r="AB1042" s="74"/>
    </row>
    <row r="1043" spans="14:28" ht="17" customHeight="1">
      <c r="N1043" s="71"/>
      <c r="O1043" s="71"/>
      <c r="P1043" s="71"/>
      <c r="Q1043" s="71"/>
      <c r="R1043" s="71"/>
      <c r="S1043" s="71"/>
      <c r="T1043" s="71"/>
      <c r="U1043" s="71"/>
      <c r="V1043" s="72"/>
      <c r="W1043" s="73"/>
      <c r="X1043" s="73"/>
      <c r="Y1043" s="73"/>
      <c r="Z1043" s="74"/>
      <c r="AA1043" s="74"/>
      <c r="AB1043" s="74"/>
    </row>
    <row r="1044" spans="14:28" ht="17" customHeight="1">
      <c r="N1044" s="71"/>
      <c r="O1044" s="71"/>
      <c r="P1044" s="71"/>
      <c r="Q1044" s="71"/>
      <c r="R1044" s="71"/>
      <c r="S1044" s="71"/>
      <c r="T1044" s="71"/>
      <c r="U1044" s="71"/>
      <c r="V1044" s="72"/>
      <c r="W1044" s="73"/>
      <c r="X1044" s="73"/>
      <c r="Y1044" s="73"/>
      <c r="Z1044" s="74"/>
      <c r="AA1044" s="74"/>
      <c r="AB1044" s="74"/>
    </row>
    <row r="1045" spans="14:28" ht="17" customHeight="1">
      <c r="N1045" s="71"/>
      <c r="O1045" s="71"/>
      <c r="P1045" s="71"/>
      <c r="Q1045" s="71"/>
      <c r="R1045" s="71"/>
      <c r="S1045" s="71"/>
      <c r="T1045" s="71"/>
      <c r="U1045" s="71"/>
      <c r="V1045" s="72"/>
      <c r="W1045" s="73"/>
      <c r="X1045" s="73"/>
      <c r="Y1045" s="73"/>
      <c r="Z1045" s="74"/>
      <c r="AA1045" s="74"/>
      <c r="AB1045" s="74"/>
    </row>
    <row r="1046" spans="14:28" ht="17" customHeight="1">
      <c r="N1046" s="71"/>
      <c r="O1046" s="71"/>
      <c r="P1046" s="71"/>
      <c r="Q1046" s="71"/>
      <c r="R1046" s="71"/>
      <c r="S1046" s="71"/>
      <c r="T1046" s="71"/>
      <c r="U1046" s="71"/>
      <c r="V1046" s="72"/>
      <c r="W1046" s="73"/>
      <c r="X1046" s="73"/>
      <c r="Y1046" s="73"/>
      <c r="Z1046" s="74"/>
      <c r="AA1046" s="74"/>
      <c r="AB1046" s="74"/>
    </row>
    <row r="1047" spans="14:28" ht="17" customHeight="1">
      <c r="N1047" s="71"/>
      <c r="O1047" s="71"/>
      <c r="P1047" s="71"/>
      <c r="Q1047" s="71"/>
      <c r="R1047" s="71"/>
      <c r="S1047" s="71"/>
      <c r="T1047" s="71"/>
      <c r="U1047" s="71"/>
      <c r="V1047" s="72"/>
      <c r="W1047" s="73"/>
      <c r="X1047" s="73"/>
      <c r="Y1047" s="73"/>
      <c r="Z1047" s="74"/>
      <c r="AA1047" s="74"/>
      <c r="AB1047" s="74"/>
    </row>
    <row r="1048" spans="14:28" ht="17" customHeight="1">
      <c r="N1048" s="71"/>
      <c r="O1048" s="71"/>
      <c r="P1048" s="71"/>
      <c r="Q1048" s="71"/>
      <c r="R1048" s="71"/>
      <c r="S1048" s="71"/>
      <c r="T1048" s="71"/>
      <c r="U1048" s="71"/>
      <c r="V1048" s="72"/>
      <c r="W1048" s="73"/>
      <c r="X1048" s="73"/>
      <c r="Y1048" s="73"/>
      <c r="Z1048" s="74"/>
      <c r="AA1048" s="74"/>
      <c r="AB1048" s="74"/>
    </row>
    <row r="1049" spans="14:28" ht="17" customHeight="1">
      <c r="N1049" s="71"/>
      <c r="O1049" s="71"/>
      <c r="P1049" s="71"/>
      <c r="Q1049" s="71"/>
      <c r="R1049" s="71"/>
      <c r="S1049" s="71"/>
      <c r="T1049" s="71"/>
      <c r="U1049" s="71"/>
      <c r="V1049" s="72"/>
      <c r="W1049" s="73"/>
      <c r="X1049" s="73"/>
      <c r="Y1049" s="73"/>
      <c r="Z1049" s="74"/>
      <c r="AA1049" s="74"/>
      <c r="AB1049" s="74"/>
    </row>
    <row r="1050" spans="14:28" ht="17" customHeight="1">
      <c r="N1050" s="71"/>
      <c r="O1050" s="71"/>
      <c r="P1050" s="71"/>
      <c r="Q1050" s="71"/>
      <c r="R1050" s="71"/>
      <c r="S1050" s="71"/>
      <c r="T1050" s="71"/>
      <c r="U1050" s="71"/>
      <c r="V1050" s="72"/>
      <c r="W1050" s="73"/>
      <c r="X1050" s="73"/>
      <c r="Y1050" s="73"/>
      <c r="Z1050" s="74"/>
      <c r="AA1050" s="74"/>
      <c r="AB1050" s="74"/>
    </row>
    <row r="1051" spans="14:28" ht="17" customHeight="1">
      <c r="N1051" s="71"/>
      <c r="O1051" s="71"/>
      <c r="P1051" s="71"/>
      <c r="Q1051" s="71"/>
      <c r="R1051" s="71"/>
      <c r="S1051" s="71"/>
      <c r="T1051" s="71"/>
      <c r="U1051" s="71"/>
      <c r="V1051" s="72"/>
      <c r="W1051" s="73"/>
      <c r="X1051" s="73"/>
      <c r="Y1051" s="73"/>
      <c r="Z1051" s="74"/>
      <c r="AA1051" s="74"/>
      <c r="AB1051" s="74"/>
    </row>
    <row r="1052" spans="14:28" ht="17" customHeight="1">
      <c r="N1052" s="71"/>
      <c r="O1052" s="71"/>
      <c r="P1052" s="71"/>
      <c r="Q1052" s="71"/>
      <c r="R1052" s="71"/>
      <c r="S1052" s="71"/>
      <c r="T1052" s="71"/>
      <c r="U1052" s="71"/>
      <c r="V1052" s="72"/>
      <c r="W1052" s="73"/>
      <c r="X1052" s="73"/>
      <c r="Y1052" s="73"/>
      <c r="Z1052" s="74"/>
      <c r="AA1052" s="74"/>
      <c r="AB1052" s="74"/>
    </row>
    <row r="1053" spans="14:28" ht="17" customHeight="1">
      <c r="N1053" s="71"/>
      <c r="O1053" s="71"/>
      <c r="P1053" s="71"/>
      <c r="Q1053" s="71"/>
      <c r="R1053" s="71"/>
      <c r="S1053" s="71"/>
      <c r="T1053" s="71"/>
      <c r="U1053" s="71"/>
      <c r="V1053" s="72"/>
      <c r="W1053" s="73"/>
      <c r="X1053" s="73"/>
      <c r="Y1053" s="73"/>
      <c r="Z1053" s="74"/>
      <c r="AA1053" s="74"/>
      <c r="AB1053" s="74"/>
    </row>
    <row r="1054" spans="14:28" ht="17" customHeight="1">
      <c r="N1054" s="71"/>
      <c r="O1054" s="71"/>
      <c r="P1054" s="71"/>
      <c r="Q1054" s="71"/>
      <c r="R1054" s="71"/>
      <c r="S1054" s="71"/>
      <c r="T1054" s="71"/>
      <c r="U1054" s="71"/>
      <c r="V1054" s="72"/>
      <c r="W1054" s="73"/>
      <c r="X1054" s="73"/>
      <c r="Y1054" s="73"/>
      <c r="Z1054" s="74"/>
      <c r="AA1054" s="74"/>
      <c r="AB1054" s="74"/>
    </row>
    <row r="1055" spans="14:28" ht="17" customHeight="1">
      <c r="N1055" s="71"/>
      <c r="O1055" s="71"/>
      <c r="P1055" s="71"/>
      <c r="Q1055" s="71"/>
      <c r="R1055" s="71"/>
      <c r="S1055" s="71"/>
      <c r="T1055" s="71"/>
      <c r="U1055" s="71"/>
      <c r="V1055" s="72"/>
      <c r="W1055" s="73"/>
      <c r="X1055" s="73"/>
      <c r="Y1055" s="73"/>
      <c r="Z1055" s="74"/>
      <c r="AA1055" s="74"/>
      <c r="AB1055" s="74"/>
    </row>
    <row r="1056" spans="14:28" ht="17" customHeight="1">
      <c r="N1056" s="71"/>
      <c r="O1056" s="71"/>
      <c r="P1056" s="71"/>
      <c r="Q1056" s="71"/>
      <c r="R1056" s="71"/>
      <c r="S1056" s="71"/>
      <c r="T1056" s="71"/>
      <c r="U1056" s="71"/>
      <c r="V1056" s="72"/>
      <c r="W1056" s="73"/>
      <c r="X1056" s="73"/>
      <c r="Y1056" s="73"/>
      <c r="Z1056" s="74"/>
      <c r="AA1056" s="74"/>
      <c r="AB1056" s="74"/>
    </row>
    <row r="1057" spans="14:28" ht="17" customHeight="1">
      <c r="N1057" s="71"/>
      <c r="O1057" s="71"/>
      <c r="P1057" s="71"/>
      <c r="Q1057" s="71"/>
      <c r="R1057" s="71"/>
      <c r="S1057" s="71"/>
      <c r="T1057" s="71"/>
      <c r="U1057" s="71"/>
      <c r="V1057" s="72"/>
      <c r="W1057" s="73"/>
      <c r="X1057" s="73"/>
      <c r="Y1057" s="73"/>
      <c r="Z1057" s="74"/>
      <c r="AA1057" s="74"/>
      <c r="AB1057" s="74"/>
    </row>
    <row r="1058" spans="14:28" ht="17" customHeight="1">
      <c r="N1058" s="71"/>
      <c r="O1058" s="71"/>
      <c r="P1058" s="71"/>
      <c r="Q1058" s="71"/>
      <c r="R1058" s="71"/>
      <c r="S1058" s="71"/>
      <c r="T1058" s="71"/>
      <c r="U1058" s="71"/>
      <c r="V1058" s="72"/>
      <c r="W1058" s="73"/>
      <c r="X1058" s="73"/>
      <c r="Y1058" s="73"/>
      <c r="Z1058" s="74"/>
      <c r="AA1058" s="74"/>
      <c r="AB1058" s="74"/>
    </row>
    <row r="1059" spans="14:28" ht="17" customHeight="1">
      <c r="N1059" s="71"/>
      <c r="O1059" s="71"/>
      <c r="P1059" s="71"/>
      <c r="Q1059" s="71"/>
      <c r="R1059" s="71"/>
      <c r="S1059" s="71"/>
      <c r="T1059" s="71"/>
      <c r="U1059" s="71"/>
      <c r="V1059" s="72"/>
      <c r="W1059" s="73"/>
      <c r="X1059" s="73"/>
      <c r="Y1059" s="73"/>
      <c r="Z1059" s="74"/>
      <c r="AA1059" s="74"/>
      <c r="AB1059" s="74"/>
    </row>
    <row r="1060" spans="14:28" ht="17" customHeight="1">
      <c r="N1060" s="71"/>
      <c r="O1060" s="71"/>
      <c r="P1060" s="71"/>
      <c r="Q1060" s="71"/>
      <c r="R1060" s="71"/>
      <c r="S1060" s="71"/>
      <c r="T1060" s="71"/>
      <c r="U1060" s="71"/>
      <c r="V1060" s="72"/>
      <c r="W1060" s="73"/>
      <c r="X1060" s="73"/>
      <c r="Y1060" s="73"/>
      <c r="Z1060" s="74"/>
      <c r="AA1060" s="74"/>
      <c r="AB1060" s="74"/>
    </row>
    <row r="1061" spans="14:28" ht="17" customHeight="1">
      <c r="N1061" s="71"/>
      <c r="O1061" s="71"/>
      <c r="P1061" s="71"/>
      <c r="Q1061" s="71"/>
      <c r="R1061" s="71"/>
      <c r="S1061" s="71"/>
      <c r="T1061" s="71"/>
      <c r="U1061" s="71"/>
      <c r="V1061" s="72"/>
      <c r="W1061" s="73"/>
      <c r="X1061" s="73"/>
      <c r="Y1061" s="73"/>
      <c r="Z1061" s="74"/>
      <c r="AA1061" s="74"/>
      <c r="AB1061" s="74"/>
    </row>
    <row r="1062" spans="14:28" ht="17" customHeight="1">
      <c r="N1062" s="71"/>
      <c r="O1062" s="71"/>
      <c r="P1062" s="71"/>
      <c r="Q1062" s="71"/>
      <c r="R1062" s="71"/>
      <c r="S1062" s="71"/>
      <c r="T1062" s="71"/>
      <c r="U1062" s="71"/>
      <c r="V1062" s="72"/>
      <c r="W1062" s="73"/>
      <c r="X1062" s="73"/>
      <c r="Y1062" s="73"/>
      <c r="Z1062" s="74"/>
      <c r="AA1062" s="74"/>
      <c r="AB1062" s="74"/>
    </row>
    <row r="1063" spans="14:28" ht="17" customHeight="1">
      <c r="N1063" s="71"/>
      <c r="O1063" s="71"/>
      <c r="P1063" s="71"/>
      <c r="Q1063" s="71"/>
      <c r="R1063" s="71"/>
      <c r="S1063" s="71"/>
      <c r="T1063" s="71"/>
      <c r="U1063" s="71"/>
      <c r="V1063" s="72"/>
      <c r="W1063" s="73"/>
      <c r="X1063" s="73"/>
      <c r="Y1063" s="73"/>
      <c r="Z1063" s="74"/>
      <c r="AA1063" s="74"/>
      <c r="AB1063" s="74"/>
    </row>
    <row r="1064" spans="14:28" ht="17" customHeight="1">
      <c r="N1064" s="71"/>
      <c r="O1064" s="71"/>
      <c r="P1064" s="71"/>
      <c r="Q1064" s="71"/>
      <c r="R1064" s="71"/>
      <c r="S1064" s="71"/>
      <c r="T1064" s="71"/>
      <c r="U1064" s="71"/>
      <c r="V1064" s="72"/>
      <c r="W1064" s="73"/>
      <c r="X1064" s="73"/>
      <c r="Y1064" s="73"/>
      <c r="Z1064" s="74"/>
      <c r="AA1064" s="74"/>
      <c r="AB1064" s="74"/>
    </row>
    <row r="1065" spans="14:28" ht="17" customHeight="1">
      <c r="N1065" s="71"/>
      <c r="O1065" s="71"/>
      <c r="P1065" s="71"/>
      <c r="Q1065" s="71"/>
      <c r="R1065" s="71"/>
      <c r="S1065" s="71"/>
      <c r="T1065" s="71"/>
      <c r="U1065" s="71"/>
      <c r="V1065" s="72"/>
      <c r="W1065" s="73"/>
      <c r="X1065" s="73"/>
      <c r="Y1065" s="73"/>
      <c r="Z1065" s="74"/>
      <c r="AA1065" s="74"/>
      <c r="AB1065" s="74"/>
    </row>
    <row r="1066" spans="14:28" ht="17" customHeight="1">
      <c r="N1066" s="71"/>
      <c r="O1066" s="71"/>
      <c r="P1066" s="71"/>
      <c r="Q1066" s="71"/>
      <c r="R1066" s="71"/>
      <c r="S1066" s="71"/>
      <c r="T1066" s="71"/>
      <c r="U1066" s="71"/>
      <c r="V1066" s="72"/>
      <c r="W1066" s="73"/>
      <c r="X1066" s="73"/>
      <c r="Y1066" s="73"/>
      <c r="Z1066" s="74"/>
      <c r="AA1066" s="74"/>
      <c r="AB1066" s="74"/>
    </row>
    <row r="1067" spans="14:28" ht="17" customHeight="1">
      <c r="N1067" s="71"/>
      <c r="O1067" s="71"/>
      <c r="P1067" s="71"/>
      <c r="Q1067" s="71"/>
      <c r="R1067" s="71"/>
      <c r="S1067" s="71"/>
      <c r="T1067" s="71"/>
      <c r="U1067" s="71"/>
      <c r="V1067" s="72"/>
      <c r="W1067" s="73"/>
      <c r="X1067" s="73"/>
      <c r="Y1067" s="73"/>
      <c r="Z1067" s="74"/>
      <c r="AA1067" s="74"/>
      <c r="AB1067" s="74"/>
    </row>
    <row r="1068" spans="14:28" ht="17" customHeight="1">
      <c r="N1068" s="71"/>
      <c r="O1068" s="71"/>
      <c r="P1068" s="71"/>
      <c r="Q1068" s="71"/>
      <c r="R1068" s="71"/>
      <c r="S1068" s="71"/>
      <c r="T1068" s="71"/>
      <c r="U1068" s="71"/>
      <c r="V1068" s="72"/>
      <c r="W1068" s="73"/>
      <c r="X1068" s="73"/>
      <c r="Y1068" s="73"/>
      <c r="Z1068" s="74"/>
      <c r="AA1068" s="74"/>
      <c r="AB1068" s="74"/>
    </row>
    <row r="1069" spans="14:28" ht="17" customHeight="1">
      <c r="N1069" s="71"/>
      <c r="O1069" s="71"/>
      <c r="P1069" s="71"/>
      <c r="Q1069" s="71"/>
      <c r="R1069" s="71"/>
      <c r="S1069" s="71"/>
      <c r="T1069" s="71"/>
      <c r="U1069" s="71"/>
      <c r="V1069" s="72"/>
      <c r="W1069" s="73"/>
      <c r="X1069" s="73"/>
      <c r="Y1069" s="73"/>
      <c r="Z1069" s="74"/>
      <c r="AA1069" s="74"/>
      <c r="AB1069" s="74"/>
    </row>
    <row r="1070" spans="14:28" ht="17" customHeight="1">
      <c r="N1070" s="71"/>
      <c r="O1070" s="71"/>
      <c r="P1070" s="71"/>
      <c r="Q1070" s="71"/>
      <c r="R1070" s="71"/>
      <c r="S1070" s="71"/>
      <c r="T1070" s="71"/>
      <c r="U1070" s="71"/>
      <c r="V1070" s="72"/>
      <c r="W1070" s="73"/>
      <c r="X1070" s="73"/>
      <c r="Y1070" s="73"/>
      <c r="Z1070" s="74"/>
      <c r="AA1070" s="74"/>
      <c r="AB1070" s="74"/>
    </row>
    <row r="1071" spans="14:28" ht="17" customHeight="1">
      <c r="N1071" s="71"/>
      <c r="O1071" s="71"/>
      <c r="P1071" s="71"/>
      <c r="Q1071" s="71"/>
      <c r="R1071" s="71"/>
      <c r="S1071" s="71"/>
      <c r="T1071" s="71"/>
      <c r="U1071" s="71"/>
      <c r="V1071" s="72"/>
      <c r="W1071" s="73"/>
      <c r="X1071" s="73"/>
      <c r="Y1071" s="73"/>
      <c r="Z1071" s="74"/>
      <c r="AA1071" s="74"/>
      <c r="AB1071" s="74"/>
    </row>
    <row r="1072" spans="14:28" ht="17" customHeight="1">
      <c r="N1072" s="71"/>
      <c r="O1072" s="71"/>
      <c r="P1072" s="71"/>
      <c r="Q1072" s="71"/>
      <c r="R1072" s="71"/>
      <c r="S1072" s="71"/>
      <c r="T1072" s="71"/>
      <c r="U1072" s="71"/>
      <c r="V1072" s="72"/>
      <c r="W1072" s="73"/>
      <c r="X1072" s="73"/>
      <c r="Y1072" s="73"/>
      <c r="Z1072" s="74"/>
      <c r="AA1072" s="74"/>
      <c r="AB1072" s="74"/>
    </row>
    <row r="1073" spans="14:28" ht="17" customHeight="1">
      <c r="N1073" s="71"/>
      <c r="O1073" s="71"/>
      <c r="P1073" s="71"/>
      <c r="Q1073" s="71"/>
      <c r="R1073" s="71"/>
      <c r="S1073" s="71"/>
      <c r="T1073" s="71"/>
      <c r="U1073" s="71"/>
      <c r="V1073" s="72"/>
      <c r="W1073" s="73"/>
      <c r="X1073" s="73"/>
      <c r="Y1073" s="73"/>
      <c r="Z1073" s="74"/>
      <c r="AA1073" s="74"/>
      <c r="AB1073" s="74"/>
    </row>
    <row r="1074" spans="14:28" ht="17" customHeight="1">
      <c r="N1074" s="71"/>
      <c r="O1074" s="71"/>
      <c r="P1074" s="71"/>
      <c r="Q1074" s="71"/>
      <c r="R1074" s="71"/>
      <c r="S1074" s="71"/>
      <c r="T1074" s="71"/>
      <c r="U1074" s="71"/>
      <c r="V1074" s="72"/>
      <c r="W1074" s="73"/>
      <c r="X1074" s="73"/>
      <c r="Y1074" s="73"/>
      <c r="Z1074" s="74"/>
      <c r="AA1074" s="74"/>
      <c r="AB1074" s="74"/>
    </row>
    <row r="1075" spans="14:28" ht="17" customHeight="1">
      <c r="N1075" s="71"/>
      <c r="O1075" s="71"/>
      <c r="P1075" s="71"/>
      <c r="Q1075" s="71"/>
      <c r="R1075" s="71"/>
      <c r="S1075" s="71"/>
      <c r="T1075" s="71"/>
      <c r="U1075" s="71"/>
      <c r="V1075" s="72"/>
      <c r="W1075" s="73"/>
      <c r="X1075" s="73"/>
      <c r="Y1075" s="73"/>
      <c r="Z1075" s="74"/>
      <c r="AA1075" s="74"/>
      <c r="AB1075" s="74"/>
    </row>
    <row r="1076" spans="14:28" ht="17" customHeight="1">
      <c r="N1076" s="71"/>
      <c r="O1076" s="71"/>
      <c r="P1076" s="71"/>
      <c r="Q1076" s="71"/>
      <c r="R1076" s="71"/>
      <c r="S1076" s="71"/>
      <c r="T1076" s="71"/>
      <c r="U1076" s="71"/>
      <c r="V1076" s="72"/>
      <c r="W1076" s="73"/>
      <c r="X1076" s="73"/>
      <c r="Y1076" s="73"/>
      <c r="Z1076" s="74"/>
      <c r="AA1076" s="74"/>
      <c r="AB1076" s="74"/>
    </row>
    <row r="1077" spans="14:28" ht="17" customHeight="1">
      <c r="N1077" s="71"/>
      <c r="O1077" s="71"/>
      <c r="P1077" s="71"/>
      <c r="Q1077" s="71"/>
      <c r="R1077" s="71"/>
      <c r="S1077" s="71"/>
      <c r="T1077" s="71"/>
      <c r="U1077" s="71"/>
      <c r="V1077" s="72"/>
      <c r="W1077" s="73"/>
      <c r="X1077" s="73"/>
      <c r="Y1077" s="73"/>
      <c r="Z1077" s="74"/>
      <c r="AA1077" s="74"/>
      <c r="AB1077" s="74"/>
    </row>
    <row r="1078" spans="14:28" ht="17" customHeight="1">
      <c r="N1078" s="71"/>
      <c r="O1078" s="71"/>
      <c r="P1078" s="71"/>
      <c r="Q1078" s="71"/>
      <c r="R1078" s="71"/>
      <c r="S1078" s="71"/>
      <c r="T1078" s="71"/>
      <c r="U1078" s="71"/>
      <c r="V1078" s="72"/>
      <c r="W1078" s="73"/>
      <c r="X1078" s="73"/>
      <c r="Y1078" s="73"/>
      <c r="Z1078" s="74"/>
      <c r="AA1078" s="74"/>
      <c r="AB1078" s="74"/>
    </row>
    <row r="1079" spans="14:28" ht="17" customHeight="1">
      <c r="N1079" s="71"/>
      <c r="O1079" s="71"/>
      <c r="P1079" s="71"/>
      <c r="Q1079" s="71"/>
      <c r="R1079" s="71"/>
      <c r="S1079" s="71"/>
      <c r="T1079" s="71"/>
      <c r="U1079" s="71"/>
      <c r="V1079" s="72"/>
      <c r="W1079" s="73"/>
      <c r="X1079" s="73"/>
      <c r="Y1079" s="73"/>
      <c r="Z1079" s="74"/>
      <c r="AA1079" s="74"/>
      <c r="AB1079" s="74"/>
    </row>
    <row r="1080" spans="14:28" ht="17" customHeight="1">
      <c r="N1080" s="71"/>
      <c r="O1080" s="71"/>
      <c r="P1080" s="71"/>
      <c r="Q1080" s="71"/>
      <c r="R1080" s="71"/>
      <c r="S1080" s="71"/>
      <c r="T1080" s="71"/>
      <c r="U1080" s="71"/>
      <c r="V1080" s="72"/>
      <c r="W1080" s="73"/>
      <c r="X1080" s="73"/>
      <c r="Y1080" s="73"/>
      <c r="Z1080" s="74"/>
      <c r="AA1080" s="74"/>
      <c r="AB1080" s="74"/>
    </row>
    <row r="1081" spans="14:28" ht="17" customHeight="1">
      <c r="N1081" s="71"/>
      <c r="O1081" s="71"/>
      <c r="P1081" s="71"/>
      <c r="Q1081" s="71"/>
      <c r="R1081" s="71"/>
      <c r="S1081" s="71"/>
      <c r="T1081" s="71"/>
      <c r="U1081" s="71"/>
      <c r="V1081" s="72"/>
      <c r="W1081" s="73"/>
      <c r="X1081" s="73"/>
      <c r="Y1081" s="73"/>
      <c r="Z1081" s="74"/>
      <c r="AA1081" s="74"/>
      <c r="AB1081" s="74"/>
    </row>
    <row r="1082" spans="14:28" ht="17" customHeight="1">
      <c r="N1082" s="71"/>
      <c r="O1082" s="71"/>
      <c r="P1082" s="71"/>
      <c r="Q1082" s="71"/>
      <c r="R1082" s="71"/>
      <c r="S1082" s="71"/>
      <c r="T1082" s="71"/>
      <c r="U1082" s="71"/>
      <c r="V1082" s="72"/>
      <c r="W1082" s="73"/>
      <c r="X1082" s="73"/>
      <c r="Y1082" s="73"/>
      <c r="Z1082" s="74"/>
      <c r="AA1082" s="74"/>
      <c r="AB1082" s="74"/>
    </row>
    <row r="1083" spans="14:28" ht="17" customHeight="1">
      <c r="N1083" s="71"/>
      <c r="O1083" s="71"/>
      <c r="P1083" s="71"/>
      <c r="Q1083" s="71"/>
      <c r="R1083" s="71"/>
      <c r="S1083" s="71"/>
      <c r="T1083" s="71"/>
      <c r="U1083" s="71"/>
      <c r="V1083" s="72"/>
      <c r="W1083" s="73"/>
      <c r="X1083" s="73"/>
      <c r="Y1083" s="73"/>
      <c r="Z1083" s="74"/>
      <c r="AA1083" s="74"/>
      <c r="AB1083" s="74"/>
    </row>
    <row r="1084" spans="14:28" ht="17" customHeight="1">
      <c r="N1084" s="71"/>
      <c r="O1084" s="71"/>
      <c r="P1084" s="71"/>
      <c r="Q1084" s="71"/>
      <c r="R1084" s="71"/>
      <c r="S1084" s="71"/>
      <c r="T1084" s="71"/>
      <c r="U1084" s="71"/>
      <c r="V1084" s="72"/>
      <c r="W1084" s="73"/>
      <c r="X1084" s="73"/>
      <c r="Y1084" s="73"/>
      <c r="Z1084" s="74"/>
      <c r="AA1084" s="74"/>
      <c r="AB1084" s="74"/>
    </row>
    <row r="1085" spans="14:28" ht="17" customHeight="1">
      <c r="N1085" s="71"/>
      <c r="O1085" s="71"/>
      <c r="P1085" s="71"/>
      <c r="Q1085" s="71"/>
      <c r="R1085" s="71"/>
      <c r="S1085" s="71"/>
      <c r="T1085" s="71"/>
      <c r="U1085" s="71"/>
      <c r="V1085" s="72"/>
      <c r="W1085" s="73"/>
      <c r="X1085" s="73"/>
      <c r="Y1085" s="73"/>
      <c r="Z1085" s="74"/>
      <c r="AA1085" s="74"/>
      <c r="AB1085" s="74"/>
    </row>
    <row r="1086" spans="14:28" ht="17" customHeight="1">
      <c r="N1086" s="71"/>
      <c r="O1086" s="71"/>
      <c r="P1086" s="71"/>
      <c r="Q1086" s="71"/>
      <c r="R1086" s="71"/>
      <c r="S1086" s="71"/>
      <c r="T1086" s="71"/>
      <c r="U1086" s="71"/>
      <c r="V1086" s="72"/>
      <c r="W1086" s="73"/>
      <c r="X1086" s="73"/>
      <c r="Y1086" s="73"/>
      <c r="Z1086" s="74"/>
      <c r="AA1086" s="74"/>
      <c r="AB1086" s="74"/>
    </row>
    <row r="1087" spans="14:28" ht="17" customHeight="1">
      <c r="N1087" s="71"/>
      <c r="O1087" s="71"/>
      <c r="P1087" s="71"/>
      <c r="Q1087" s="71"/>
      <c r="R1087" s="71"/>
      <c r="S1087" s="71"/>
      <c r="T1087" s="71"/>
      <c r="U1087" s="71"/>
      <c r="V1087" s="72"/>
      <c r="W1087" s="73"/>
      <c r="X1087" s="73"/>
      <c r="Y1087" s="73"/>
      <c r="Z1087" s="74"/>
      <c r="AA1087" s="74"/>
      <c r="AB1087" s="74"/>
    </row>
    <row r="1088" spans="14:28" ht="17" customHeight="1">
      <c r="N1088" s="71"/>
      <c r="O1088" s="71"/>
      <c r="P1088" s="71"/>
      <c r="Q1088" s="71"/>
      <c r="R1088" s="71"/>
      <c r="S1088" s="71"/>
      <c r="T1088" s="71"/>
      <c r="U1088" s="71"/>
      <c r="V1088" s="72"/>
      <c r="W1088" s="73"/>
      <c r="X1088" s="73"/>
      <c r="Y1088" s="73"/>
      <c r="Z1088" s="74"/>
      <c r="AA1088" s="74"/>
      <c r="AB1088" s="74"/>
    </row>
    <row r="1089" spans="14:28" ht="17" customHeight="1">
      <c r="N1089" s="71"/>
      <c r="O1089" s="71"/>
      <c r="P1089" s="71"/>
      <c r="Q1089" s="71"/>
      <c r="R1089" s="71"/>
      <c r="S1089" s="71"/>
      <c r="T1089" s="71"/>
      <c r="U1089" s="71"/>
      <c r="V1089" s="72"/>
      <c r="W1089" s="73"/>
      <c r="X1089" s="73"/>
      <c r="Y1089" s="73"/>
      <c r="Z1089" s="74"/>
      <c r="AA1089" s="74"/>
      <c r="AB1089" s="74"/>
    </row>
    <row r="1090" spans="14:28" ht="17" customHeight="1">
      <c r="N1090" s="71"/>
      <c r="O1090" s="71"/>
      <c r="P1090" s="71"/>
      <c r="Q1090" s="71"/>
      <c r="R1090" s="71"/>
      <c r="S1090" s="71"/>
      <c r="T1090" s="71"/>
      <c r="U1090" s="71"/>
      <c r="V1090" s="72"/>
      <c r="W1090" s="73"/>
      <c r="X1090" s="73"/>
      <c r="Y1090" s="73"/>
      <c r="Z1090" s="74"/>
      <c r="AA1090" s="74"/>
      <c r="AB1090" s="74"/>
    </row>
    <row r="1091" spans="14:28" ht="17" customHeight="1">
      <c r="N1091" s="71"/>
      <c r="O1091" s="71"/>
      <c r="P1091" s="71"/>
      <c r="Q1091" s="71"/>
      <c r="R1091" s="71"/>
      <c r="S1091" s="71"/>
      <c r="T1091" s="71"/>
      <c r="U1091" s="71"/>
      <c r="V1091" s="72"/>
      <c r="W1091" s="73"/>
      <c r="X1091" s="73"/>
      <c r="Y1091" s="73"/>
      <c r="Z1091" s="74"/>
      <c r="AA1091" s="74"/>
      <c r="AB1091" s="74"/>
    </row>
    <row r="1092" spans="14:28" ht="17" customHeight="1">
      <c r="N1092" s="71"/>
      <c r="O1092" s="71"/>
      <c r="P1092" s="71"/>
      <c r="Q1092" s="71"/>
      <c r="R1092" s="71"/>
      <c r="S1092" s="71"/>
      <c r="T1092" s="71"/>
      <c r="U1092" s="71"/>
      <c r="V1092" s="72"/>
      <c r="W1092" s="73"/>
      <c r="X1092" s="73"/>
      <c r="Y1092" s="73"/>
      <c r="Z1092" s="74"/>
      <c r="AA1092" s="74"/>
      <c r="AB1092" s="74"/>
    </row>
    <row r="1093" spans="14:28" ht="17" customHeight="1">
      <c r="N1093" s="71"/>
      <c r="O1093" s="71"/>
      <c r="P1093" s="71"/>
      <c r="Q1093" s="71"/>
      <c r="R1093" s="71"/>
      <c r="S1093" s="71"/>
      <c r="T1093" s="71"/>
      <c r="U1093" s="71"/>
      <c r="V1093" s="72"/>
      <c r="W1093" s="73"/>
      <c r="X1093" s="73"/>
      <c r="Y1093" s="73"/>
      <c r="Z1093" s="74"/>
      <c r="AA1093" s="74"/>
      <c r="AB1093" s="74"/>
    </row>
    <row r="1094" spans="14:28" ht="17" customHeight="1">
      <c r="N1094" s="71"/>
      <c r="O1094" s="71"/>
      <c r="P1094" s="71"/>
      <c r="Q1094" s="71"/>
      <c r="R1094" s="71"/>
      <c r="S1094" s="71"/>
      <c r="T1094" s="71"/>
      <c r="U1094" s="71"/>
      <c r="V1094" s="72"/>
      <c r="W1094" s="73"/>
      <c r="X1094" s="73"/>
      <c r="Y1094" s="73"/>
      <c r="Z1094" s="74"/>
      <c r="AA1094" s="74"/>
      <c r="AB1094" s="74"/>
    </row>
    <row r="1095" spans="14:28" ht="17" customHeight="1">
      <c r="N1095" s="71"/>
      <c r="O1095" s="71"/>
      <c r="P1095" s="71"/>
      <c r="Q1095" s="71"/>
      <c r="R1095" s="71"/>
      <c r="S1095" s="71"/>
      <c r="T1095" s="71"/>
      <c r="U1095" s="71"/>
      <c r="V1095" s="72"/>
      <c r="W1095" s="73"/>
      <c r="X1095" s="73"/>
      <c r="Y1095" s="73"/>
      <c r="Z1095" s="74"/>
      <c r="AA1095" s="74"/>
      <c r="AB1095" s="74"/>
    </row>
    <row r="1096" spans="14:28" ht="17" customHeight="1">
      <c r="N1096" s="71"/>
      <c r="O1096" s="71"/>
      <c r="P1096" s="71"/>
      <c r="Q1096" s="71"/>
      <c r="R1096" s="71"/>
      <c r="S1096" s="71"/>
      <c r="T1096" s="71"/>
      <c r="U1096" s="71"/>
      <c r="V1096" s="72"/>
      <c r="W1096" s="73"/>
      <c r="X1096" s="73"/>
      <c r="Y1096" s="73"/>
      <c r="Z1096" s="74"/>
      <c r="AA1096" s="74"/>
      <c r="AB1096" s="74"/>
    </row>
    <row r="1097" spans="14:28" ht="17" customHeight="1">
      <c r="N1097" s="71"/>
      <c r="O1097" s="71"/>
      <c r="P1097" s="71"/>
      <c r="Q1097" s="71"/>
      <c r="R1097" s="71"/>
      <c r="S1097" s="71"/>
      <c r="T1097" s="71"/>
      <c r="U1097" s="71"/>
      <c r="V1097" s="72"/>
      <c r="W1097" s="73"/>
      <c r="X1097" s="73"/>
      <c r="Y1097" s="73"/>
      <c r="Z1097" s="74"/>
      <c r="AA1097" s="74"/>
      <c r="AB1097" s="74"/>
    </row>
    <row r="1098" spans="14:28" ht="17" customHeight="1">
      <c r="N1098" s="71"/>
      <c r="O1098" s="71"/>
      <c r="P1098" s="71"/>
      <c r="Q1098" s="71"/>
      <c r="R1098" s="71"/>
      <c r="S1098" s="71"/>
      <c r="T1098" s="71"/>
      <c r="U1098" s="71"/>
      <c r="V1098" s="72"/>
      <c r="W1098" s="73"/>
      <c r="X1098" s="73"/>
      <c r="Y1098" s="73"/>
      <c r="Z1098" s="74"/>
      <c r="AA1098" s="74"/>
      <c r="AB1098" s="74"/>
    </row>
    <row r="1099" spans="14:28" ht="17" customHeight="1">
      <c r="N1099" s="71"/>
      <c r="O1099" s="71"/>
      <c r="P1099" s="71"/>
      <c r="Q1099" s="71"/>
      <c r="R1099" s="71"/>
      <c r="S1099" s="71"/>
      <c r="T1099" s="71"/>
      <c r="U1099" s="71"/>
      <c r="V1099" s="72"/>
      <c r="W1099" s="73"/>
      <c r="X1099" s="73"/>
      <c r="Y1099" s="73"/>
      <c r="Z1099" s="74"/>
      <c r="AA1099" s="74"/>
      <c r="AB1099" s="74"/>
    </row>
    <row r="1100" spans="14:28" ht="17" customHeight="1">
      <c r="N1100" s="71"/>
      <c r="O1100" s="71"/>
      <c r="P1100" s="71"/>
      <c r="Q1100" s="71"/>
      <c r="R1100" s="71"/>
      <c r="S1100" s="71"/>
      <c r="T1100" s="71"/>
      <c r="U1100" s="71"/>
      <c r="V1100" s="72"/>
      <c r="W1100" s="73"/>
      <c r="X1100" s="73"/>
      <c r="Y1100" s="73"/>
      <c r="Z1100" s="74"/>
      <c r="AA1100" s="74"/>
      <c r="AB1100" s="74"/>
    </row>
    <row r="1101" spans="14:28" ht="17" customHeight="1">
      <c r="N1101" s="71"/>
      <c r="O1101" s="71"/>
      <c r="P1101" s="71"/>
      <c r="Q1101" s="71"/>
      <c r="R1101" s="71"/>
      <c r="S1101" s="71"/>
      <c r="T1101" s="71"/>
      <c r="U1101" s="71"/>
      <c r="V1101" s="72"/>
      <c r="W1101" s="73"/>
      <c r="X1101" s="73"/>
      <c r="Y1101" s="73"/>
      <c r="Z1101" s="74"/>
      <c r="AA1101" s="74"/>
      <c r="AB1101" s="74"/>
    </row>
    <row r="1102" spans="14:28" ht="17" customHeight="1">
      <c r="N1102" s="71"/>
      <c r="O1102" s="71"/>
      <c r="P1102" s="71"/>
      <c r="Q1102" s="71"/>
      <c r="R1102" s="71"/>
      <c r="S1102" s="71"/>
      <c r="T1102" s="71"/>
      <c r="U1102" s="71"/>
      <c r="V1102" s="72"/>
      <c r="W1102" s="73"/>
      <c r="X1102" s="73"/>
      <c r="Y1102" s="73"/>
      <c r="Z1102" s="74"/>
      <c r="AA1102" s="74"/>
      <c r="AB1102" s="74"/>
    </row>
    <row r="1103" spans="14:28" ht="17" customHeight="1">
      <c r="N1103" s="71"/>
      <c r="O1103" s="71"/>
      <c r="P1103" s="71"/>
      <c r="Q1103" s="71"/>
      <c r="R1103" s="71"/>
      <c r="S1103" s="71"/>
      <c r="T1103" s="71"/>
      <c r="U1103" s="71"/>
      <c r="V1103" s="72"/>
      <c r="W1103" s="73"/>
      <c r="X1103" s="73"/>
      <c r="Y1103" s="73"/>
      <c r="Z1103" s="74"/>
      <c r="AA1103" s="74"/>
      <c r="AB1103" s="74"/>
    </row>
    <row r="1104" spans="14:28" ht="17" customHeight="1">
      <c r="N1104" s="71"/>
      <c r="O1104" s="71"/>
      <c r="P1104" s="71"/>
      <c r="Q1104" s="71"/>
      <c r="R1104" s="71"/>
      <c r="S1104" s="71"/>
      <c r="T1104" s="71"/>
      <c r="U1104" s="71"/>
      <c r="V1104" s="72"/>
      <c r="W1104" s="73"/>
      <c r="X1104" s="73"/>
      <c r="Y1104" s="73"/>
      <c r="Z1104" s="74"/>
      <c r="AA1104" s="74"/>
      <c r="AB1104" s="74"/>
    </row>
    <row r="1105" spans="14:28" ht="17" customHeight="1">
      <c r="N1105" s="71"/>
      <c r="O1105" s="71"/>
      <c r="P1105" s="71"/>
      <c r="Q1105" s="71"/>
      <c r="R1105" s="71"/>
      <c r="S1105" s="71"/>
      <c r="T1105" s="71"/>
      <c r="U1105" s="71"/>
      <c r="V1105" s="72"/>
      <c r="W1105" s="73"/>
      <c r="X1105" s="73"/>
      <c r="Y1105" s="73"/>
      <c r="Z1105" s="74"/>
      <c r="AA1105" s="74"/>
      <c r="AB1105" s="74"/>
    </row>
    <row r="1106" spans="14:28" ht="17" customHeight="1">
      <c r="N1106" s="71"/>
      <c r="O1106" s="71"/>
      <c r="P1106" s="71"/>
      <c r="Q1106" s="71"/>
      <c r="R1106" s="71"/>
      <c r="S1106" s="71"/>
      <c r="T1106" s="71"/>
      <c r="U1106" s="71"/>
      <c r="V1106" s="72"/>
      <c r="W1106" s="73"/>
      <c r="X1106" s="73"/>
      <c r="Y1106" s="73"/>
      <c r="Z1106" s="74"/>
      <c r="AA1106" s="74"/>
      <c r="AB1106" s="74"/>
    </row>
    <row r="1107" spans="14:28" ht="17" customHeight="1">
      <c r="N1107" s="71"/>
      <c r="O1107" s="71"/>
      <c r="P1107" s="71"/>
      <c r="Q1107" s="71"/>
      <c r="R1107" s="71"/>
      <c r="S1107" s="71"/>
      <c r="T1107" s="71"/>
      <c r="U1107" s="71"/>
      <c r="V1107" s="72"/>
      <c r="W1107" s="73"/>
      <c r="X1107" s="73"/>
      <c r="Y1107" s="73"/>
      <c r="Z1107" s="74"/>
      <c r="AA1107" s="74"/>
      <c r="AB1107" s="74"/>
    </row>
    <row r="1108" spans="14:28" ht="17" customHeight="1">
      <c r="N1108" s="71"/>
      <c r="O1108" s="71"/>
      <c r="P1108" s="71"/>
      <c r="Q1108" s="71"/>
      <c r="R1108" s="71"/>
      <c r="S1108" s="71"/>
      <c r="T1108" s="71"/>
      <c r="U1108" s="71"/>
      <c r="V1108" s="72"/>
      <c r="W1108" s="73"/>
      <c r="X1108" s="73"/>
      <c r="Y1108" s="73"/>
      <c r="Z1108" s="74"/>
      <c r="AA1108" s="74"/>
      <c r="AB1108" s="74"/>
    </row>
    <row r="1109" spans="14:28" ht="17" customHeight="1">
      <c r="N1109" s="71"/>
      <c r="O1109" s="71"/>
      <c r="P1109" s="71"/>
      <c r="Q1109" s="71"/>
      <c r="R1109" s="71"/>
      <c r="S1109" s="71"/>
      <c r="T1109" s="71"/>
      <c r="U1109" s="71"/>
      <c r="V1109" s="72"/>
      <c r="W1109" s="73"/>
      <c r="X1109" s="73"/>
      <c r="Y1109" s="73"/>
      <c r="Z1109" s="74"/>
      <c r="AA1109" s="74"/>
      <c r="AB1109" s="74"/>
    </row>
    <row r="1110" spans="14:28" ht="17" customHeight="1">
      <c r="N1110" s="71"/>
      <c r="O1110" s="71"/>
      <c r="P1110" s="71"/>
      <c r="Q1110" s="71"/>
      <c r="R1110" s="71"/>
      <c r="S1110" s="71"/>
      <c r="T1110" s="71"/>
      <c r="U1110" s="71"/>
      <c r="V1110" s="72"/>
      <c r="W1110" s="73"/>
      <c r="X1110" s="73"/>
      <c r="Y1110" s="73"/>
      <c r="Z1110" s="74"/>
      <c r="AA1110" s="74"/>
      <c r="AB1110" s="74"/>
    </row>
    <row r="1111" spans="14:28" ht="17" customHeight="1">
      <c r="N1111" s="71"/>
      <c r="O1111" s="71"/>
      <c r="P1111" s="71"/>
      <c r="Q1111" s="71"/>
      <c r="R1111" s="71"/>
      <c r="S1111" s="71"/>
      <c r="T1111" s="71"/>
      <c r="U1111" s="71"/>
      <c r="V1111" s="72"/>
      <c r="W1111" s="73"/>
      <c r="X1111" s="73"/>
      <c r="Y1111" s="73"/>
      <c r="Z1111" s="74"/>
      <c r="AA1111" s="74"/>
      <c r="AB1111" s="74"/>
    </row>
    <row r="1112" spans="14:28" ht="17" customHeight="1">
      <c r="N1112" s="71"/>
      <c r="O1112" s="71"/>
      <c r="P1112" s="71"/>
      <c r="Q1112" s="71"/>
      <c r="R1112" s="71"/>
      <c r="S1112" s="71"/>
      <c r="T1112" s="71"/>
      <c r="U1112" s="71"/>
      <c r="V1112" s="72"/>
      <c r="W1112" s="73"/>
      <c r="X1112" s="73"/>
      <c r="Y1112" s="73"/>
      <c r="Z1112" s="74"/>
      <c r="AA1112" s="74"/>
      <c r="AB1112" s="74"/>
    </row>
    <row r="1113" spans="14:28" ht="17" customHeight="1">
      <c r="N1113" s="71"/>
      <c r="O1113" s="71"/>
      <c r="P1113" s="71"/>
      <c r="Q1113" s="71"/>
      <c r="R1113" s="71"/>
      <c r="S1113" s="71"/>
      <c r="T1113" s="71"/>
      <c r="U1113" s="71"/>
      <c r="V1113" s="72"/>
      <c r="W1113" s="73"/>
      <c r="X1113" s="73"/>
      <c r="Y1113" s="73"/>
      <c r="Z1113" s="74"/>
      <c r="AA1113" s="74"/>
      <c r="AB1113" s="74"/>
    </row>
    <row r="1114" spans="14:28" ht="17" customHeight="1">
      <c r="N1114" s="71"/>
      <c r="O1114" s="71"/>
      <c r="P1114" s="71"/>
      <c r="Q1114" s="71"/>
      <c r="R1114" s="71"/>
      <c r="S1114" s="71"/>
      <c r="T1114" s="71"/>
      <c r="U1114" s="71"/>
      <c r="V1114" s="72"/>
      <c r="W1114" s="73"/>
      <c r="X1114" s="73"/>
      <c r="Y1114" s="73"/>
      <c r="Z1114" s="74"/>
      <c r="AA1114" s="74"/>
      <c r="AB1114" s="74"/>
    </row>
    <row r="1115" spans="14:28" ht="17" customHeight="1">
      <c r="N1115" s="71"/>
      <c r="O1115" s="71"/>
      <c r="P1115" s="71"/>
      <c r="Q1115" s="71"/>
      <c r="R1115" s="71"/>
      <c r="S1115" s="71"/>
      <c r="T1115" s="71"/>
      <c r="U1115" s="71"/>
      <c r="V1115" s="72"/>
      <c r="W1115" s="73"/>
      <c r="X1115" s="73"/>
      <c r="Y1115" s="73"/>
      <c r="Z1115" s="74"/>
      <c r="AA1115" s="74"/>
      <c r="AB1115" s="74"/>
    </row>
    <row r="1116" spans="14:28" ht="17" customHeight="1">
      <c r="N1116" s="71"/>
      <c r="O1116" s="71"/>
      <c r="P1116" s="71"/>
      <c r="Q1116" s="71"/>
      <c r="R1116" s="71"/>
      <c r="S1116" s="71"/>
      <c r="T1116" s="71"/>
      <c r="U1116" s="71"/>
      <c r="V1116" s="72"/>
      <c r="W1116" s="73"/>
      <c r="X1116" s="73"/>
      <c r="Y1116" s="73"/>
      <c r="Z1116" s="74"/>
      <c r="AA1116" s="74"/>
      <c r="AB1116" s="74"/>
    </row>
    <row r="1117" spans="14:28" ht="17" customHeight="1">
      <c r="N1117" s="71"/>
      <c r="O1117" s="71"/>
      <c r="P1117" s="71"/>
      <c r="Q1117" s="71"/>
      <c r="R1117" s="71"/>
      <c r="S1117" s="71"/>
      <c r="T1117" s="71"/>
      <c r="U1117" s="71"/>
      <c r="V1117" s="72"/>
      <c r="W1117" s="73"/>
      <c r="X1117" s="73"/>
      <c r="Y1117" s="73"/>
      <c r="Z1117" s="74"/>
      <c r="AA1117" s="74"/>
      <c r="AB1117" s="74"/>
    </row>
    <row r="1118" spans="14:28" ht="17" customHeight="1">
      <c r="N1118" s="71"/>
      <c r="O1118" s="71"/>
      <c r="P1118" s="71"/>
      <c r="Q1118" s="71"/>
      <c r="R1118" s="71"/>
      <c r="S1118" s="71"/>
      <c r="T1118" s="71"/>
      <c r="U1118" s="71"/>
      <c r="V1118" s="72"/>
      <c r="W1118" s="73"/>
      <c r="X1118" s="73"/>
      <c r="Y1118" s="73"/>
      <c r="Z1118" s="74"/>
      <c r="AA1118" s="74"/>
      <c r="AB1118" s="74"/>
    </row>
    <row r="1119" spans="14:28" ht="17" customHeight="1">
      <c r="N1119" s="71"/>
      <c r="O1119" s="71"/>
      <c r="P1119" s="71"/>
      <c r="Q1119" s="71"/>
      <c r="R1119" s="71"/>
      <c r="S1119" s="71"/>
      <c r="T1119" s="71"/>
      <c r="U1119" s="71"/>
      <c r="V1119" s="72"/>
      <c r="W1119" s="73"/>
      <c r="X1119" s="73"/>
      <c r="Y1119" s="73"/>
      <c r="Z1119" s="74"/>
      <c r="AA1119" s="74"/>
      <c r="AB1119" s="74"/>
    </row>
    <row r="1120" spans="14:28" ht="17" customHeight="1">
      <c r="N1120" s="71"/>
      <c r="O1120" s="71"/>
      <c r="P1120" s="71"/>
      <c r="Q1120" s="71"/>
      <c r="R1120" s="71"/>
      <c r="S1120" s="71"/>
      <c r="T1120" s="71"/>
      <c r="U1120" s="71"/>
      <c r="V1120" s="72"/>
      <c r="W1120" s="73"/>
      <c r="X1120" s="73"/>
      <c r="Y1120" s="73"/>
      <c r="Z1120" s="74"/>
      <c r="AA1120" s="74"/>
      <c r="AB1120" s="74"/>
    </row>
    <row r="1121" spans="14:28" ht="17" customHeight="1">
      <c r="N1121" s="71"/>
      <c r="O1121" s="71"/>
      <c r="P1121" s="71"/>
      <c r="Q1121" s="71"/>
      <c r="R1121" s="71"/>
      <c r="S1121" s="71"/>
      <c r="T1121" s="71"/>
      <c r="U1121" s="71"/>
      <c r="V1121" s="72"/>
      <c r="W1121" s="73"/>
      <c r="X1121" s="73"/>
      <c r="Y1121" s="73"/>
      <c r="Z1121" s="74"/>
      <c r="AA1121" s="74"/>
      <c r="AB1121" s="74"/>
    </row>
    <row r="1122" spans="14:28" ht="17" customHeight="1">
      <c r="N1122" s="71"/>
      <c r="O1122" s="71"/>
      <c r="P1122" s="71"/>
      <c r="Q1122" s="71"/>
      <c r="R1122" s="71"/>
      <c r="S1122" s="71"/>
      <c r="T1122" s="71"/>
      <c r="U1122" s="71"/>
      <c r="V1122" s="72"/>
      <c r="W1122" s="73"/>
      <c r="X1122" s="73"/>
      <c r="Y1122" s="73"/>
      <c r="Z1122" s="74"/>
      <c r="AA1122" s="74"/>
      <c r="AB1122" s="74"/>
    </row>
    <row r="1123" spans="14:28" ht="17" customHeight="1">
      <c r="N1123" s="71"/>
      <c r="O1123" s="71"/>
      <c r="P1123" s="71"/>
      <c r="Q1123" s="71"/>
      <c r="R1123" s="71"/>
      <c r="S1123" s="71"/>
      <c r="T1123" s="71"/>
      <c r="U1123" s="71"/>
      <c r="V1123" s="72"/>
      <c r="W1123" s="73"/>
      <c r="X1123" s="73"/>
      <c r="Y1123" s="73"/>
      <c r="Z1123" s="74"/>
      <c r="AA1123" s="74"/>
      <c r="AB1123" s="74"/>
    </row>
    <row r="1124" spans="14:28" ht="17" customHeight="1">
      <c r="N1124" s="71"/>
      <c r="O1124" s="71"/>
      <c r="P1124" s="71"/>
      <c r="Q1124" s="71"/>
      <c r="R1124" s="71"/>
      <c r="S1124" s="71"/>
      <c r="T1124" s="71"/>
      <c r="U1124" s="71"/>
      <c r="V1124" s="72"/>
      <c r="W1124" s="73"/>
      <c r="X1124" s="73"/>
      <c r="Y1124" s="73"/>
      <c r="Z1124" s="74"/>
      <c r="AA1124" s="74"/>
      <c r="AB1124" s="74"/>
    </row>
    <row r="1125" spans="14:28" ht="17" customHeight="1">
      <c r="N1125" s="71"/>
      <c r="O1125" s="71"/>
      <c r="P1125" s="71"/>
      <c r="Q1125" s="71"/>
      <c r="R1125" s="71"/>
      <c r="S1125" s="71"/>
      <c r="T1125" s="71"/>
      <c r="U1125" s="71"/>
      <c r="V1125" s="72"/>
      <c r="W1125" s="73"/>
      <c r="X1125" s="73"/>
      <c r="Y1125" s="73"/>
      <c r="Z1125" s="74"/>
      <c r="AA1125" s="74"/>
      <c r="AB1125" s="74"/>
    </row>
    <row r="1126" spans="14:28" ht="17" customHeight="1">
      <c r="N1126" s="71"/>
      <c r="O1126" s="71"/>
      <c r="P1126" s="71"/>
      <c r="Q1126" s="71"/>
      <c r="R1126" s="71"/>
      <c r="S1126" s="71"/>
      <c r="T1126" s="71"/>
      <c r="U1126" s="71"/>
      <c r="V1126" s="72"/>
      <c r="W1126" s="73"/>
      <c r="X1126" s="73"/>
      <c r="Y1126" s="73"/>
      <c r="Z1126" s="74"/>
      <c r="AA1126" s="74"/>
      <c r="AB1126" s="74"/>
    </row>
    <row r="1127" spans="14:28" ht="17" customHeight="1">
      <c r="N1127" s="71"/>
      <c r="O1127" s="71"/>
      <c r="P1127" s="71"/>
      <c r="Q1127" s="71"/>
      <c r="R1127" s="71"/>
      <c r="S1127" s="71"/>
      <c r="T1127" s="71"/>
      <c r="U1127" s="71"/>
      <c r="V1127" s="72"/>
      <c r="W1127" s="73"/>
      <c r="X1127" s="73"/>
      <c r="Y1127" s="73"/>
      <c r="Z1127" s="74"/>
      <c r="AA1127" s="74"/>
      <c r="AB1127" s="74"/>
    </row>
    <row r="1128" spans="14:28" ht="17" customHeight="1">
      <c r="N1128" s="71"/>
      <c r="O1128" s="71"/>
      <c r="P1128" s="71"/>
      <c r="Q1128" s="71"/>
      <c r="R1128" s="71"/>
      <c r="S1128" s="71"/>
      <c r="T1128" s="71"/>
      <c r="U1128" s="71"/>
      <c r="V1128" s="72"/>
      <c r="W1128" s="73"/>
      <c r="X1128" s="73"/>
      <c r="Y1128" s="73"/>
      <c r="Z1128" s="74"/>
      <c r="AA1128" s="74"/>
      <c r="AB1128" s="74"/>
    </row>
    <row r="1129" spans="14:28" ht="17" customHeight="1">
      <c r="N1129" s="71"/>
      <c r="O1129" s="71"/>
      <c r="P1129" s="71"/>
      <c r="Q1129" s="71"/>
      <c r="R1129" s="71"/>
      <c r="S1129" s="71"/>
      <c r="T1129" s="71"/>
      <c r="U1129" s="71"/>
      <c r="V1129" s="72"/>
      <c r="W1129" s="73"/>
      <c r="X1129" s="73"/>
      <c r="Y1129" s="73"/>
      <c r="Z1129" s="74"/>
      <c r="AA1129" s="74"/>
      <c r="AB1129" s="74"/>
    </row>
    <row r="1130" spans="14:28" ht="17" customHeight="1">
      <c r="N1130" s="71"/>
      <c r="O1130" s="71"/>
      <c r="P1130" s="71"/>
      <c r="Q1130" s="71"/>
      <c r="R1130" s="71"/>
      <c r="S1130" s="71"/>
      <c r="T1130" s="71"/>
      <c r="U1130" s="71"/>
      <c r="V1130" s="72"/>
      <c r="W1130" s="73"/>
      <c r="X1130" s="73"/>
      <c r="Y1130" s="73"/>
      <c r="Z1130" s="74"/>
      <c r="AA1130" s="74"/>
      <c r="AB1130" s="74"/>
    </row>
    <row r="1131" spans="14:28" ht="17" customHeight="1">
      <c r="N1131" s="71"/>
      <c r="O1131" s="71"/>
      <c r="P1131" s="71"/>
      <c r="Q1131" s="71"/>
      <c r="R1131" s="71"/>
      <c r="S1131" s="71"/>
      <c r="T1131" s="71"/>
      <c r="U1131" s="71"/>
      <c r="V1131" s="72"/>
      <c r="W1131" s="73"/>
      <c r="X1131" s="73"/>
      <c r="Y1131" s="73"/>
      <c r="Z1131" s="74"/>
      <c r="AA1131" s="74"/>
      <c r="AB1131" s="74"/>
    </row>
    <row r="1132" spans="14:28" ht="17" customHeight="1">
      <c r="N1132" s="71"/>
      <c r="O1132" s="71"/>
      <c r="P1132" s="71"/>
      <c r="Q1132" s="71"/>
      <c r="R1132" s="71"/>
      <c r="S1132" s="71"/>
      <c r="T1132" s="71"/>
      <c r="U1132" s="71"/>
      <c r="V1132" s="72"/>
      <c r="W1132" s="73"/>
      <c r="X1132" s="73"/>
      <c r="Y1132" s="73"/>
      <c r="Z1132" s="74"/>
      <c r="AA1132" s="74"/>
      <c r="AB1132" s="74"/>
    </row>
    <row r="1133" spans="14:28" ht="17" customHeight="1">
      <c r="N1133" s="71"/>
      <c r="O1133" s="71"/>
      <c r="P1133" s="71"/>
      <c r="Q1133" s="71"/>
      <c r="R1133" s="71"/>
      <c r="S1133" s="71"/>
      <c r="T1133" s="71"/>
      <c r="U1133" s="71"/>
      <c r="V1133" s="72"/>
      <c r="W1133" s="73"/>
      <c r="X1133" s="73"/>
      <c r="Y1133" s="73"/>
      <c r="Z1133" s="74"/>
      <c r="AA1133" s="74"/>
      <c r="AB1133" s="74"/>
    </row>
    <row r="1134" spans="14:28" ht="17" customHeight="1">
      <c r="N1134" s="71"/>
      <c r="O1134" s="71"/>
      <c r="P1134" s="71"/>
      <c r="Q1134" s="71"/>
      <c r="R1134" s="71"/>
      <c r="S1134" s="71"/>
      <c r="T1134" s="71"/>
      <c r="U1134" s="71"/>
      <c r="V1134" s="72"/>
      <c r="W1134" s="73"/>
      <c r="X1134" s="73"/>
      <c r="Y1134" s="73"/>
      <c r="Z1134" s="74"/>
      <c r="AA1134" s="74"/>
      <c r="AB1134" s="74"/>
    </row>
    <row r="1135" spans="14:28" ht="17" customHeight="1">
      <c r="N1135" s="71"/>
      <c r="O1135" s="71"/>
      <c r="P1135" s="71"/>
      <c r="Q1135" s="71"/>
      <c r="R1135" s="71"/>
      <c r="S1135" s="71"/>
      <c r="T1135" s="71"/>
      <c r="U1135" s="71"/>
      <c r="V1135" s="72"/>
      <c r="W1135" s="73"/>
      <c r="X1135" s="73"/>
      <c r="Y1135" s="73"/>
      <c r="Z1135" s="74"/>
      <c r="AA1135" s="74"/>
      <c r="AB1135" s="74"/>
    </row>
    <row r="1136" spans="14:28" ht="17" customHeight="1">
      <c r="N1136" s="71"/>
      <c r="O1136" s="71"/>
      <c r="P1136" s="71"/>
      <c r="Q1136" s="71"/>
      <c r="R1136" s="71"/>
      <c r="S1136" s="71"/>
      <c r="T1136" s="71"/>
      <c r="U1136" s="71"/>
      <c r="V1136" s="72"/>
      <c r="W1136" s="73"/>
      <c r="X1136" s="73"/>
      <c r="Y1136" s="73"/>
      <c r="Z1136" s="74"/>
      <c r="AA1136" s="74"/>
      <c r="AB1136" s="74"/>
    </row>
    <row r="1137" spans="14:28" ht="17" customHeight="1">
      <c r="N1137" s="71"/>
      <c r="O1137" s="71"/>
      <c r="P1137" s="71"/>
      <c r="Q1137" s="71"/>
      <c r="R1137" s="71"/>
      <c r="S1137" s="71"/>
      <c r="T1137" s="71"/>
      <c r="U1137" s="71"/>
      <c r="V1137" s="72"/>
      <c r="W1137" s="73"/>
      <c r="X1137" s="73"/>
      <c r="Y1137" s="73"/>
      <c r="Z1137" s="74"/>
      <c r="AA1137" s="74"/>
      <c r="AB1137" s="74"/>
    </row>
    <row r="1138" spans="14:28" ht="17" customHeight="1">
      <c r="N1138" s="71"/>
      <c r="O1138" s="71"/>
      <c r="P1138" s="71"/>
      <c r="Q1138" s="71"/>
      <c r="R1138" s="71"/>
      <c r="S1138" s="71"/>
      <c r="T1138" s="71"/>
      <c r="U1138" s="71"/>
      <c r="V1138" s="72"/>
      <c r="W1138" s="73"/>
      <c r="X1138" s="73"/>
      <c r="Y1138" s="73"/>
      <c r="Z1138" s="74"/>
      <c r="AA1138" s="74"/>
      <c r="AB1138" s="74"/>
    </row>
    <row r="1139" spans="14:28" ht="17" customHeight="1">
      <c r="N1139" s="71"/>
      <c r="O1139" s="71"/>
      <c r="P1139" s="71"/>
      <c r="Q1139" s="71"/>
      <c r="R1139" s="71"/>
      <c r="S1139" s="71"/>
      <c r="T1139" s="71"/>
      <c r="U1139" s="71"/>
      <c r="V1139" s="72"/>
      <c r="W1139" s="73"/>
      <c r="X1139" s="73"/>
      <c r="Y1139" s="73"/>
      <c r="Z1139" s="74"/>
      <c r="AA1139" s="74"/>
      <c r="AB1139" s="74"/>
    </row>
    <row r="1140" spans="14:28" ht="17" customHeight="1">
      <c r="N1140" s="71"/>
      <c r="O1140" s="71"/>
      <c r="P1140" s="71"/>
      <c r="Q1140" s="71"/>
      <c r="R1140" s="71"/>
      <c r="S1140" s="71"/>
      <c r="T1140" s="71"/>
      <c r="U1140" s="71"/>
      <c r="V1140" s="72"/>
      <c r="W1140" s="73"/>
      <c r="X1140" s="73"/>
      <c r="Y1140" s="73"/>
      <c r="Z1140" s="74"/>
      <c r="AA1140" s="74"/>
      <c r="AB1140" s="74"/>
    </row>
    <row r="1141" spans="14:28" ht="17" customHeight="1">
      <c r="N1141" s="71"/>
      <c r="O1141" s="71"/>
      <c r="P1141" s="71"/>
      <c r="Q1141" s="71"/>
      <c r="R1141" s="71"/>
      <c r="S1141" s="71"/>
      <c r="T1141" s="71"/>
      <c r="U1141" s="71"/>
      <c r="V1141" s="72"/>
      <c r="W1141" s="73"/>
      <c r="X1141" s="73"/>
      <c r="Y1141" s="73"/>
      <c r="Z1141" s="74"/>
      <c r="AA1141" s="74"/>
      <c r="AB1141" s="74"/>
    </row>
    <row r="1142" spans="14:28" ht="17" customHeight="1">
      <c r="N1142" s="71"/>
      <c r="O1142" s="71"/>
      <c r="P1142" s="71"/>
      <c r="Q1142" s="71"/>
      <c r="R1142" s="71"/>
      <c r="S1142" s="71"/>
      <c r="T1142" s="71"/>
      <c r="U1142" s="71"/>
      <c r="V1142" s="72"/>
      <c r="W1142" s="73"/>
      <c r="X1142" s="73"/>
      <c r="Y1142" s="73"/>
      <c r="Z1142" s="74"/>
      <c r="AA1142" s="74"/>
      <c r="AB1142" s="74"/>
    </row>
    <row r="1143" spans="14:28" ht="17" customHeight="1">
      <c r="N1143" s="71"/>
      <c r="O1143" s="71"/>
      <c r="P1143" s="71"/>
      <c r="Q1143" s="71"/>
      <c r="R1143" s="71"/>
      <c r="S1143" s="71"/>
      <c r="T1143" s="71"/>
      <c r="U1143" s="71"/>
      <c r="V1143" s="72"/>
      <c r="W1143" s="73"/>
      <c r="X1143" s="73"/>
      <c r="Y1143" s="73"/>
      <c r="Z1143" s="74"/>
      <c r="AA1143" s="74"/>
      <c r="AB1143" s="74"/>
    </row>
    <row r="1144" spans="14:28" ht="17" customHeight="1">
      <c r="N1144" s="71"/>
      <c r="O1144" s="71"/>
      <c r="P1144" s="71"/>
      <c r="Q1144" s="71"/>
      <c r="R1144" s="71"/>
      <c r="S1144" s="71"/>
      <c r="T1144" s="71"/>
      <c r="U1144" s="71"/>
      <c r="V1144" s="72"/>
      <c r="W1144" s="73"/>
      <c r="X1144" s="73"/>
      <c r="Y1144" s="73"/>
      <c r="Z1144" s="74"/>
      <c r="AA1144" s="74"/>
      <c r="AB1144" s="74"/>
    </row>
    <row r="1145" spans="14:28" ht="17" customHeight="1">
      <c r="N1145" s="71"/>
      <c r="O1145" s="71"/>
      <c r="P1145" s="71"/>
      <c r="Q1145" s="71"/>
      <c r="R1145" s="71"/>
      <c r="S1145" s="71"/>
      <c r="T1145" s="71"/>
      <c r="U1145" s="71"/>
      <c r="V1145" s="72"/>
      <c r="W1145" s="73"/>
      <c r="X1145" s="73"/>
      <c r="Y1145" s="73"/>
      <c r="Z1145" s="74"/>
      <c r="AA1145" s="74"/>
      <c r="AB1145" s="74"/>
    </row>
    <row r="1146" spans="14:28" ht="17" customHeight="1">
      <c r="N1146" s="71"/>
      <c r="O1146" s="71"/>
      <c r="P1146" s="71"/>
      <c r="Q1146" s="71"/>
      <c r="R1146" s="71"/>
      <c r="S1146" s="71"/>
      <c r="T1146" s="71"/>
      <c r="U1146" s="71"/>
      <c r="V1146" s="72"/>
      <c r="W1146" s="73"/>
      <c r="X1146" s="73"/>
      <c r="Y1146" s="73"/>
      <c r="Z1146" s="74"/>
      <c r="AA1146" s="74"/>
      <c r="AB1146" s="74"/>
    </row>
    <row r="1147" spans="14:28" ht="17" customHeight="1">
      <c r="N1147" s="71"/>
      <c r="O1147" s="71"/>
      <c r="P1147" s="71"/>
      <c r="Q1147" s="71"/>
      <c r="R1147" s="71"/>
      <c r="S1147" s="71"/>
      <c r="T1147" s="71"/>
      <c r="U1147" s="71"/>
      <c r="V1147" s="72"/>
      <c r="W1147" s="73"/>
      <c r="X1147" s="73"/>
      <c r="Y1147" s="73"/>
      <c r="Z1147" s="74"/>
      <c r="AA1147" s="74"/>
      <c r="AB1147" s="74"/>
    </row>
    <row r="1148" spans="14:28" ht="17" customHeight="1">
      <c r="N1148" s="71"/>
      <c r="O1148" s="71"/>
      <c r="P1148" s="71"/>
      <c r="Q1148" s="71"/>
      <c r="R1148" s="71"/>
      <c r="S1148" s="71"/>
      <c r="T1148" s="71"/>
      <c r="U1148" s="71"/>
      <c r="V1148" s="72"/>
      <c r="W1148" s="73"/>
      <c r="X1148" s="73"/>
      <c r="Y1148" s="73"/>
      <c r="Z1148" s="74"/>
      <c r="AA1148" s="74"/>
      <c r="AB1148" s="74"/>
    </row>
    <row r="1149" spans="14:28" ht="17" customHeight="1">
      <c r="N1149" s="71"/>
      <c r="O1149" s="71"/>
      <c r="P1149" s="71"/>
      <c r="Q1149" s="71"/>
      <c r="R1149" s="71"/>
      <c r="S1149" s="71"/>
      <c r="T1149" s="71"/>
      <c r="U1149" s="71"/>
      <c r="V1149" s="72"/>
      <c r="W1149" s="73"/>
      <c r="X1149" s="73"/>
      <c r="Y1149" s="73"/>
      <c r="Z1149" s="74"/>
      <c r="AA1149" s="74"/>
      <c r="AB1149" s="74"/>
    </row>
    <row r="1150" spans="14:28" ht="17" customHeight="1">
      <c r="N1150" s="71"/>
      <c r="O1150" s="71"/>
      <c r="P1150" s="71"/>
      <c r="Q1150" s="71"/>
      <c r="R1150" s="71"/>
      <c r="S1150" s="71"/>
      <c r="T1150" s="71"/>
      <c r="U1150" s="71"/>
      <c r="V1150" s="72"/>
      <c r="W1150" s="73"/>
      <c r="X1150" s="73"/>
      <c r="Y1150" s="73"/>
      <c r="Z1150" s="74"/>
      <c r="AA1150" s="74"/>
      <c r="AB1150" s="74"/>
    </row>
    <row r="1151" spans="14:28" ht="17" customHeight="1">
      <c r="N1151" s="71"/>
      <c r="O1151" s="71"/>
      <c r="P1151" s="71"/>
      <c r="Q1151" s="71"/>
      <c r="R1151" s="71"/>
      <c r="S1151" s="71"/>
      <c r="T1151" s="71"/>
      <c r="U1151" s="71"/>
      <c r="V1151" s="72"/>
      <c r="W1151" s="73"/>
      <c r="X1151" s="73"/>
      <c r="Y1151" s="73"/>
      <c r="Z1151" s="74"/>
      <c r="AA1151" s="74"/>
      <c r="AB1151" s="74"/>
    </row>
    <row r="1152" spans="14:28" ht="17" customHeight="1">
      <c r="N1152" s="71"/>
      <c r="O1152" s="71"/>
      <c r="P1152" s="71"/>
      <c r="Q1152" s="71"/>
      <c r="R1152" s="71"/>
      <c r="S1152" s="71"/>
      <c r="T1152" s="71"/>
      <c r="U1152" s="71"/>
      <c r="V1152" s="72"/>
      <c r="W1152" s="73"/>
      <c r="X1152" s="73"/>
      <c r="Y1152" s="73"/>
      <c r="Z1152" s="74"/>
      <c r="AA1152" s="74"/>
      <c r="AB1152" s="74"/>
    </row>
    <row r="1153" spans="14:28" ht="17" customHeight="1">
      <c r="N1153" s="71"/>
      <c r="O1153" s="71"/>
      <c r="P1153" s="71"/>
      <c r="Q1153" s="71"/>
      <c r="R1153" s="71"/>
      <c r="S1153" s="71"/>
      <c r="T1153" s="71"/>
      <c r="U1153" s="71"/>
      <c r="V1153" s="72"/>
      <c r="W1153" s="73"/>
      <c r="X1153" s="73"/>
      <c r="Y1153" s="73"/>
      <c r="Z1153" s="74"/>
      <c r="AA1153" s="74"/>
      <c r="AB1153" s="74"/>
    </row>
    <row r="1154" spans="14:28" ht="17" customHeight="1">
      <c r="N1154" s="71"/>
      <c r="O1154" s="71"/>
      <c r="P1154" s="71"/>
      <c r="Q1154" s="71"/>
      <c r="R1154" s="71"/>
      <c r="S1154" s="71"/>
      <c r="T1154" s="71"/>
      <c r="U1154" s="71"/>
      <c r="V1154" s="72"/>
      <c r="W1154" s="73"/>
      <c r="X1154" s="73"/>
      <c r="Y1154" s="73"/>
      <c r="Z1154" s="74"/>
      <c r="AA1154" s="74"/>
      <c r="AB1154" s="74"/>
    </row>
    <row r="1155" spans="14:28" ht="17" customHeight="1">
      <c r="N1155" s="71"/>
      <c r="O1155" s="71"/>
      <c r="P1155" s="71"/>
      <c r="Q1155" s="71"/>
      <c r="R1155" s="71"/>
      <c r="S1155" s="71"/>
      <c r="T1155" s="71"/>
      <c r="U1155" s="71"/>
      <c r="V1155" s="72"/>
      <c r="W1155" s="73"/>
      <c r="X1155" s="73"/>
      <c r="Y1155" s="73"/>
      <c r="Z1155" s="74"/>
      <c r="AA1155" s="74"/>
      <c r="AB1155" s="74"/>
    </row>
    <row r="1156" spans="14:28" ht="17" customHeight="1">
      <c r="N1156" s="71"/>
      <c r="O1156" s="71"/>
      <c r="P1156" s="71"/>
      <c r="Q1156" s="71"/>
      <c r="R1156" s="71"/>
      <c r="S1156" s="71"/>
      <c r="T1156" s="71"/>
      <c r="U1156" s="71"/>
      <c r="V1156" s="72"/>
      <c r="W1156" s="73"/>
      <c r="X1156" s="73"/>
      <c r="Y1156" s="73"/>
      <c r="Z1156" s="74"/>
      <c r="AA1156" s="74"/>
      <c r="AB1156" s="74"/>
    </row>
    <row r="1157" spans="14:28" ht="17" customHeight="1">
      <c r="N1157" s="71"/>
      <c r="O1157" s="71"/>
      <c r="P1157" s="71"/>
      <c r="Q1157" s="71"/>
      <c r="R1157" s="71"/>
      <c r="S1157" s="71"/>
      <c r="T1157" s="71"/>
      <c r="U1157" s="71"/>
      <c r="V1157" s="72"/>
      <c r="W1157" s="73"/>
      <c r="X1157" s="73"/>
      <c r="Y1157" s="73"/>
      <c r="Z1157" s="74"/>
      <c r="AA1157" s="74"/>
      <c r="AB1157" s="74"/>
    </row>
    <row r="1158" spans="14:28" ht="17" customHeight="1">
      <c r="N1158" s="71"/>
      <c r="O1158" s="71"/>
      <c r="P1158" s="71"/>
      <c r="Q1158" s="71"/>
      <c r="R1158" s="71"/>
      <c r="S1158" s="71"/>
      <c r="T1158" s="71"/>
      <c r="U1158" s="71"/>
      <c r="V1158" s="72"/>
      <c r="W1158" s="73"/>
      <c r="X1158" s="73"/>
      <c r="Y1158" s="73"/>
      <c r="Z1158" s="74"/>
      <c r="AA1158" s="74"/>
      <c r="AB1158" s="74"/>
    </row>
    <row r="1159" spans="14:28" ht="17" customHeight="1">
      <c r="N1159" s="71"/>
      <c r="O1159" s="71"/>
      <c r="P1159" s="71"/>
      <c r="Q1159" s="71"/>
      <c r="R1159" s="71"/>
      <c r="S1159" s="71"/>
      <c r="T1159" s="71"/>
      <c r="U1159" s="71"/>
      <c r="V1159" s="72"/>
      <c r="W1159" s="73"/>
      <c r="X1159" s="73"/>
      <c r="Y1159" s="73"/>
      <c r="Z1159" s="74"/>
      <c r="AA1159" s="74"/>
      <c r="AB1159" s="74"/>
    </row>
    <row r="1160" spans="14:28" ht="17" customHeight="1">
      <c r="N1160" s="71"/>
      <c r="O1160" s="71"/>
      <c r="P1160" s="71"/>
      <c r="Q1160" s="71"/>
      <c r="R1160" s="71"/>
      <c r="S1160" s="71"/>
      <c r="T1160" s="71"/>
      <c r="U1160" s="71"/>
      <c r="V1160" s="72"/>
      <c r="W1160" s="73"/>
      <c r="X1160" s="73"/>
      <c r="Y1160" s="73"/>
      <c r="Z1160" s="74"/>
      <c r="AA1160" s="74"/>
      <c r="AB1160" s="74"/>
    </row>
    <row r="1161" spans="14:28" ht="17" customHeight="1">
      <c r="N1161" s="71"/>
      <c r="O1161" s="71"/>
      <c r="P1161" s="71"/>
      <c r="Q1161" s="71"/>
      <c r="R1161" s="71"/>
      <c r="S1161" s="71"/>
      <c r="T1161" s="71"/>
      <c r="U1161" s="71"/>
      <c r="V1161" s="72"/>
      <c r="W1161" s="73"/>
      <c r="X1161" s="73"/>
      <c r="Y1161" s="73"/>
      <c r="Z1161" s="74"/>
      <c r="AA1161" s="74"/>
      <c r="AB1161" s="74"/>
    </row>
    <row r="1162" spans="14:28" ht="17" customHeight="1">
      <c r="N1162" s="71"/>
      <c r="O1162" s="71"/>
      <c r="P1162" s="71"/>
      <c r="Q1162" s="71"/>
      <c r="R1162" s="71"/>
      <c r="S1162" s="71"/>
      <c r="T1162" s="71"/>
      <c r="U1162" s="71"/>
      <c r="V1162" s="72"/>
      <c r="W1162" s="73"/>
      <c r="X1162" s="73"/>
      <c r="Y1162" s="73"/>
      <c r="Z1162" s="74"/>
      <c r="AA1162" s="74"/>
      <c r="AB1162" s="74"/>
    </row>
    <row r="1163" spans="14:28" ht="17" customHeight="1">
      <c r="N1163" s="71"/>
      <c r="O1163" s="71"/>
      <c r="P1163" s="71"/>
      <c r="Q1163" s="71"/>
      <c r="R1163" s="71"/>
      <c r="S1163" s="71"/>
      <c r="T1163" s="71"/>
      <c r="U1163" s="71"/>
      <c r="V1163" s="72"/>
      <c r="W1163" s="73"/>
      <c r="X1163" s="73"/>
      <c r="Y1163" s="73"/>
      <c r="Z1163" s="74"/>
      <c r="AA1163" s="74"/>
      <c r="AB1163" s="74"/>
    </row>
    <row r="1164" spans="14:28" ht="17" customHeight="1">
      <c r="N1164" s="71"/>
      <c r="O1164" s="71"/>
      <c r="P1164" s="71"/>
      <c r="Q1164" s="71"/>
      <c r="R1164" s="71"/>
      <c r="S1164" s="71"/>
      <c r="T1164" s="71"/>
      <c r="U1164" s="71"/>
      <c r="V1164" s="72"/>
      <c r="W1164" s="73"/>
      <c r="X1164" s="73"/>
      <c r="Y1164" s="73"/>
      <c r="Z1164" s="74"/>
      <c r="AA1164" s="74"/>
      <c r="AB1164" s="74"/>
    </row>
    <row r="1165" spans="14:28" ht="17" customHeight="1">
      <c r="N1165" s="71"/>
      <c r="O1165" s="71"/>
      <c r="P1165" s="71"/>
      <c r="Q1165" s="71"/>
      <c r="R1165" s="71"/>
      <c r="S1165" s="71"/>
      <c r="T1165" s="71"/>
      <c r="U1165" s="71"/>
      <c r="V1165" s="72"/>
      <c r="W1165" s="73"/>
      <c r="X1165" s="73"/>
      <c r="Y1165" s="73"/>
      <c r="Z1165" s="74"/>
      <c r="AA1165" s="74"/>
      <c r="AB1165" s="74"/>
    </row>
    <row r="1166" spans="14:28" ht="17" customHeight="1">
      <c r="N1166" s="71"/>
      <c r="O1166" s="71"/>
      <c r="P1166" s="71"/>
      <c r="Q1166" s="71"/>
      <c r="R1166" s="71"/>
      <c r="S1166" s="71"/>
      <c r="T1166" s="71"/>
      <c r="U1166" s="71"/>
      <c r="V1166" s="72"/>
      <c r="W1166" s="73"/>
      <c r="X1166" s="73"/>
      <c r="Y1166" s="73"/>
      <c r="Z1166" s="74"/>
      <c r="AA1166" s="74"/>
      <c r="AB1166" s="74"/>
    </row>
    <row r="1167" spans="14:28" ht="17" customHeight="1">
      <c r="N1167" s="71"/>
      <c r="O1167" s="71"/>
      <c r="P1167" s="71"/>
      <c r="Q1167" s="71"/>
      <c r="R1167" s="71"/>
      <c r="S1167" s="71"/>
      <c r="T1167" s="71"/>
      <c r="U1167" s="71"/>
      <c r="V1167" s="72"/>
      <c r="W1167" s="73"/>
      <c r="X1167" s="73"/>
      <c r="Y1167" s="73"/>
      <c r="Z1167" s="74"/>
      <c r="AA1167" s="74"/>
      <c r="AB1167" s="74"/>
    </row>
    <row r="1168" spans="14:28" ht="17" customHeight="1">
      <c r="N1168" s="71"/>
      <c r="O1168" s="71"/>
      <c r="P1168" s="71"/>
      <c r="Q1168" s="71"/>
      <c r="R1168" s="71"/>
      <c r="S1168" s="71"/>
      <c r="T1168" s="71"/>
      <c r="U1168" s="71"/>
      <c r="V1168" s="72"/>
      <c r="W1168" s="73"/>
      <c r="X1168" s="73"/>
      <c r="Y1168" s="73"/>
      <c r="Z1168" s="74"/>
      <c r="AA1168" s="74"/>
      <c r="AB1168" s="74"/>
    </row>
    <row r="1169" spans="14:28" ht="17" customHeight="1">
      <c r="N1169" s="71"/>
      <c r="O1169" s="71"/>
      <c r="P1169" s="71"/>
      <c r="Q1169" s="71"/>
      <c r="R1169" s="71"/>
      <c r="S1169" s="71"/>
      <c r="T1169" s="71"/>
      <c r="U1169" s="71"/>
      <c r="V1169" s="72"/>
      <c r="W1169" s="73"/>
      <c r="X1169" s="73"/>
      <c r="Y1169" s="73"/>
      <c r="Z1169" s="74"/>
      <c r="AA1169" s="74"/>
      <c r="AB1169" s="74"/>
    </row>
    <row r="1170" spans="14:28" ht="17" customHeight="1">
      <c r="N1170" s="71"/>
      <c r="O1170" s="71"/>
      <c r="P1170" s="71"/>
      <c r="Q1170" s="71"/>
      <c r="R1170" s="71"/>
      <c r="S1170" s="71"/>
      <c r="T1170" s="71"/>
      <c r="U1170" s="71"/>
      <c r="V1170" s="72"/>
      <c r="W1170" s="73"/>
      <c r="X1170" s="73"/>
      <c r="Y1170" s="73"/>
      <c r="Z1170" s="74"/>
      <c r="AA1170" s="74"/>
      <c r="AB1170" s="74"/>
    </row>
    <row r="1171" spans="14:28" ht="17" customHeight="1">
      <c r="N1171" s="71"/>
      <c r="O1171" s="71"/>
      <c r="P1171" s="71"/>
      <c r="Q1171" s="71"/>
      <c r="R1171" s="71"/>
      <c r="S1171" s="71"/>
      <c r="T1171" s="71"/>
      <c r="U1171" s="71"/>
      <c r="V1171" s="72"/>
      <c r="W1171" s="73"/>
      <c r="X1171" s="73"/>
      <c r="Y1171" s="73"/>
      <c r="Z1171" s="74"/>
      <c r="AA1171" s="74"/>
      <c r="AB1171" s="74"/>
    </row>
    <row r="1172" spans="14:28" ht="17" customHeight="1">
      <c r="N1172" s="71"/>
      <c r="O1172" s="71"/>
      <c r="P1172" s="71"/>
      <c r="Q1172" s="71"/>
      <c r="R1172" s="71"/>
      <c r="S1172" s="71"/>
      <c r="T1172" s="71"/>
      <c r="U1172" s="71"/>
      <c r="V1172" s="72"/>
      <c r="W1172" s="73"/>
      <c r="X1172" s="73"/>
      <c r="Y1172" s="73"/>
      <c r="Z1172" s="74"/>
      <c r="AA1172" s="74"/>
      <c r="AB1172" s="74"/>
    </row>
    <row r="1173" spans="14:28" ht="17" customHeight="1">
      <c r="N1173" s="71"/>
      <c r="O1173" s="71"/>
      <c r="P1173" s="71"/>
      <c r="Q1173" s="71"/>
      <c r="R1173" s="71"/>
      <c r="S1173" s="71"/>
      <c r="T1173" s="71"/>
      <c r="U1173" s="71"/>
      <c r="V1173" s="72"/>
      <c r="W1173" s="73"/>
      <c r="X1173" s="73"/>
      <c r="Y1173" s="73"/>
      <c r="Z1173" s="74"/>
      <c r="AA1173" s="74"/>
      <c r="AB1173" s="74"/>
    </row>
    <row r="1174" spans="14:28" ht="17" customHeight="1">
      <c r="N1174" s="71"/>
      <c r="O1174" s="71"/>
      <c r="P1174" s="71"/>
      <c r="Q1174" s="71"/>
      <c r="R1174" s="71"/>
      <c r="S1174" s="71"/>
      <c r="T1174" s="71"/>
      <c r="U1174" s="71"/>
      <c r="V1174" s="72"/>
      <c r="W1174" s="73"/>
      <c r="X1174" s="73"/>
      <c r="Y1174" s="73"/>
      <c r="Z1174" s="74"/>
      <c r="AA1174" s="74"/>
      <c r="AB1174" s="74"/>
    </row>
    <row r="1175" spans="14:28" ht="17" customHeight="1">
      <c r="N1175" s="71"/>
      <c r="O1175" s="71"/>
      <c r="P1175" s="71"/>
      <c r="Q1175" s="71"/>
      <c r="R1175" s="71"/>
      <c r="S1175" s="71"/>
      <c r="T1175" s="71"/>
      <c r="U1175" s="71"/>
      <c r="V1175" s="72"/>
      <c r="W1175" s="73"/>
      <c r="X1175" s="73"/>
      <c r="Y1175" s="73"/>
      <c r="Z1175" s="74"/>
      <c r="AA1175" s="74"/>
      <c r="AB1175" s="74"/>
    </row>
    <row r="1176" spans="14:28" ht="17" customHeight="1">
      <c r="N1176" s="71"/>
      <c r="O1176" s="71"/>
      <c r="P1176" s="71"/>
      <c r="Q1176" s="71"/>
      <c r="R1176" s="71"/>
      <c r="S1176" s="71"/>
      <c r="T1176" s="71"/>
      <c r="U1176" s="71"/>
      <c r="V1176" s="72"/>
      <c r="W1176" s="73"/>
      <c r="X1176" s="73"/>
      <c r="Y1176" s="73"/>
      <c r="Z1176" s="74"/>
      <c r="AA1176" s="74"/>
      <c r="AB1176" s="74"/>
    </row>
    <row r="1177" spans="14:28" ht="17" customHeight="1">
      <c r="N1177" s="71"/>
      <c r="O1177" s="71"/>
      <c r="P1177" s="71"/>
      <c r="Q1177" s="71"/>
      <c r="R1177" s="71"/>
      <c r="S1177" s="71"/>
      <c r="T1177" s="71"/>
      <c r="U1177" s="71"/>
      <c r="V1177" s="72"/>
      <c r="W1177" s="73"/>
      <c r="X1177" s="73"/>
      <c r="Y1177" s="73"/>
      <c r="Z1177" s="74"/>
      <c r="AA1177" s="74"/>
      <c r="AB1177" s="74"/>
    </row>
    <row r="1178" spans="14:28" ht="17" customHeight="1">
      <c r="N1178" s="71"/>
      <c r="O1178" s="71"/>
      <c r="P1178" s="71"/>
      <c r="Q1178" s="71"/>
      <c r="R1178" s="71"/>
      <c r="S1178" s="71"/>
      <c r="T1178" s="71"/>
      <c r="U1178" s="71"/>
      <c r="V1178" s="72"/>
      <c r="W1178" s="73"/>
      <c r="X1178" s="73"/>
      <c r="Y1178" s="73"/>
      <c r="Z1178" s="74"/>
      <c r="AA1178" s="74"/>
      <c r="AB1178" s="74"/>
    </row>
    <row r="1179" spans="14:28" ht="17" customHeight="1">
      <c r="N1179" s="71"/>
      <c r="O1179" s="71"/>
      <c r="P1179" s="71"/>
      <c r="Q1179" s="71"/>
      <c r="R1179" s="71"/>
      <c r="S1179" s="71"/>
      <c r="T1179" s="71"/>
      <c r="U1179" s="71"/>
      <c r="V1179" s="72"/>
      <c r="W1179" s="73"/>
      <c r="X1179" s="73"/>
      <c r="Y1179" s="73"/>
      <c r="Z1179" s="74"/>
      <c r="AA1179" s="74"/>
      <c r="AB1179" s="74"/>
    </row>
    <row r="1180" spans="14:28" ht="17" customHeight="1">
      <c r="N1180" s="71"/>
      <c r="O1180" s="71"/>
      <c r="P1180" s="71"/>
      <c r="Q1180" s="71"/>
      <c r="R1180" s="71"/>
      <c r="S1180" s="71"/>
      <c r="T1180" s="71"/>
      <c r="U1180" s="71"/>
      <c r="V1180" s="72"/>
      <c r="W1180" s="73"/>
      <c r="X1180" s="73"/>
      <c r="Y1180" s="73"/>
      <c r="Z1180" s="74"/>
      <c r="AA1180" s="74"/>
      <c r="AB1180" s="74"/>
    </row>
    <row r="1181" spans="14:28" ht="17" customHeight="1">
      <c r="N1181" s="71"/>
      <c r="O1181" s="71"/>
      <c r="P1181" s="71"/>
      <c r="Q1181" s="71"/>
      <c r="R1181" s="71"/>
      <c r="S1181" s="71"/>
      <c r="T1181" s="71"/>
      <c r="U1181" s="71"/>
      <c r="V1181" s="72"/>
      <c r="W1181" s="73"/>
      <c r="X1181" s="73"/>
      <c r="Y1181" s="73"/>
      <c r="Z1181" s="74"/>
      <c r="AA1181" s="74"/>
      <c r="AB1181" s="74"/>
    </row>
    <row r="1182" spans="14:28" ht="17" customHeight="1">
      <c r="N1182" s="71"/>
      <c r="O1182" s="71"/>
      <c r="P1182" s="71"/>
      <c r="Q1182" s="71"/>
      <c r="R1182" s="71"/>
      <c r="S1182" s="71"/>
      <c r="T1182" s="71"/>
      <c r="U1182" s="71"/>
      <c r="V1182" s="72"/>
      <c r="W1182" s="73"/>
      <c r="X1182" s="73"/>
      <c r="Y1182" s="73"/>
      <c r="Z1182" s="74"/>
      <c r="AA1182" s="74"/>
      <c r="AB1182" s="74"/>
    </row>
    <row r="1183" spans="14:28" ht="17" customHeight="1">
      <c r="N1183" s="71"/>
      <c r="O1183" s="71"/>
      <c r="P1183" s="71"/>
      <c r="Q1183" s="71"/>
      <c r="R1183" s="71"/>
      <c r="S1183" s="71"/>
      <c r="T1183" s="71"/>
      <c r="U1183" s="71"/>
      <c r="V1183" s="72"/>
      <c r="W1183" s="73"/>
      <c r="X1183" s="73"/>
      <c r="Y1183" s="73"/>
      <c r="Z1183" s="74"/>
      <c r="AA1183" s="74"/>
      <c r="AB1183" s="74"/>
    </row>
    <row r="1184" spans="14:28" ht="17" customHeight="1">
      <c r="N1184" s="71"/>
      <c r="O1184" s="71"/>
      <c r="P1184" s="71"/>
      <c r="Q1184" s="71"/>
      <c r="R1184" s="71"/>
      <c r="S1184" s="71"/>
      <c r="T1184" s="71"/>
      <c r="U1184" s="71"/>
      <c r="V1184" s="72"/>
      <c r="W1184" s="73"/>
      <c r="X1184" s="73"/>
      <c r="Y1184" s="73"/>
      <c r="Z1184" s="74"/>
      <c r="AA1184" s="74"/>
      <c r="AB1184" s="74"/>
    </row>
    <row r="1185" spans="14:28" ht="17" customHeight="1">
      <c r="N1185" s="71"/>
      <c r="O1185" s="71"/>
      <c r="P1185" s="71"/>
      <c r="Q1185" s="71"/>
      <c r="R1185" s="71"/>
      <c r="S1185" s="71"/>
      <c r="T1185" s="71"/>
      <c r="U1185" s="71"/>
      <c r="V1185" s="72"/>
      <c r="W1185" s="73"/>
      <c r="X1185" s="73"/>
      <c r="Y1185" s="73"/>
      <c r="Z1185" s="74"/>
      <c r="AA1185" s="74"/>
      <c r="AB1185" s="74"/>
    </row>
    <row r="1186" spans="14:28" ht="17" customHeight="1">
      <c r="N1186" s="71"/>
      <c r="O1186" s="71"/>
      <c r="P1186" s="71"/>
      <c r="Q1186" s="71"/>
      <c r="R1186" s="71"/>
      <c r="S1186" s="71"/>
      <c r="T1186" s="71"/>
      <c r="U1186" s="71"/>
      <c r="V1186" s="72"/>
      <c r="W1186" s="73"/>
      <c r="X1186" s="73"/>
      <c r="Y1186" s="73"/>
      <c r="Z1186" s="74"/>
      <c r="AA1186" s="74"/>
      <c r="AB1186" s="74"/>
    </row>
    <row r="1187" spans="14:28" ht="17" customHeight="1">
      <c r="N1187" s="71"/>
      <c r="O1187" s="71"/>
      <c r="P1187" s="71"/>
      <c r="Q1187" s="71"/>
      <c r="R1187" s="71"/>
      <c r="S1187" s="71"/>
      <c r="T1187" s="71"/>
      <c r="U1187" s="71"/>
      <c r="V1187" s="72"/>
      <c r="W1187" s="73"/>
      <c r="X1187" s="73"/>
      <c r="Y1187" s="73"/>
      <c r="Z1187" s="74"/>
      <c r="AA1187" s="74"/>
      <c r="AB1187" s="74"/>
    </row>
    <row r="1188" spans="14:28" ht="17" customHeight="1">
      <c r="N1188" s="71"/>
      <c r="O1188" s="71"/>
      <c r="P1188" s="71"/>
      <c r="Q1188" s="71"/>
      <c r="R1188" s="71"/>
      <c r="S1188" s="71"/>
      <c r="T1188" s="71"/>
      <c r="U1188" s="71"/>
      <c r="V1188" s="72"/>
      <c r="W1188" s="73"/>
      <c r="X1188" s="73"/>
      <c r="Y1188" s="73"/>
      <c r="Z1188" s="74"/>
      <c r="AA1188" s="74"/>
      <c r="AB1188" s="74"/>
    </row>
    <row r="1189" spans="14:28" ht="17" customHeight="1">
      <c r="N1189" s="71"/>
      <c r="O1189" s="71"/>
      <c r="P1189" s="71"/>
      <c r="Q1189" s="71"/>
      <c r="R1189" s="71"/>
      <c r="S1189" s="71"/>
      <c r="T1189" s="71"/>
      <c r="U1189" s="71"/>
      <c r="V1189" s="72"/>
      <c r="W1189" s="73"/>
      <c r="X1189" s="73"/>
      <c r="Y1189" s="73"/>
      <c r="Z1189" s="74"/>
      <c r="AA1189" s="74"/>
      <c r="AB1189" s="74"/>
    </row>
    <row r="1190" spans="14:28" ht="17" customHeight="1">
      <c r="N1190" s="71"/>
      <c r="O1190" s="71"/>
      <c r="P1190" s="71"/>
      <c r="Q1190" s="71"/>
      <c r="R1190" s="71"/>
      <c r="S1190" s="71"/>
      <c r="T1190" s="71"/>
      <c r="U1190" s="71"/>
      <c r="V1190" s="72"/>
      <c r="W1190" s="73"/>
      <c r="X1190" s="73"/>
      <c r="Y1190" s="73"/>
      <c r="Z1190" s="74"/>
      <c r="AA1190" s="74"/>
      <c r="AB1190" s="74"/>
    </row>
    <row r="1191" spans="14:28" ht="17" customHeight="1">
      <c r="N1191" s="71"/>
      <c r="O1191" s="71"/>
      <c r="P1191" s="71"/>
      <c r="Q1191" s="71"/>
      <c r="R1191" s="71"/>
      <c r="S1191" s="71"/>
      <c r="T1191" s="71"/>
      <c r="U1191" s="71"/>
      <c r="V1191" s="72"/>
      <c r="W1191" s="73"/>
      <c r="X1191" s="73"/>
      <c r="Y1191" s="73"/>
      <c r="Z1191" s="74"/>
      <c r="AA1191" s="74"/>
      <c r="AB1191" s="74"/>
    </row>
    <row r="1192" spans="14:28" ht="17" customHeight="1">
      <c r="N1192" s="71"/>
      <c r="O1192" s="71"/>
      <c r="P1192" s="71"/>
      <c r="Q1192" s="71"/>
      <c r="R1192" s="71"/>
      <c r="S1192" s="71"/>
      <c r="T1192" s="71"/>
      <c r="U1192" s="71"/>
      <c r="V1192" s="72"/>
      <c r="W1192" s="73"/>
      <c r="X1192" s="73"/>
      <c r="Y1192" s="73"/>
      <c r="Z1192" s="74"/>
      <c r="AA1192" s="74"/>
      <c r="AB1192" s="74"/>
    </row>
    <row r="1193" spans="14:28" ht="17" customHeight="1">
      <c r="N1193" s="71"/>
      <c r="O1193" s="71"/>
      <c r="P1193" s="71"/>
      <c r="Q1193" s="71"/>
      <c r="R1193" s="71"/>
      <c r="S1193" s="71"/>
      <c r="T1193" s="71"/>
      <c r="U1193" s="71"/>
      <c r="V1193" s="72"/>
      <c r="W1193" s="73"/>
      <c r="X1193" s="73"/>
      <c r="Y1193" s="73"/>
      <c r="Z1193" s="74"/>
      <c r="AA1193" s="74"/>
      <c r="AB1193" s="74"/>
    </row>
    <row r="1194" spans="14:28" ht="17" customHeight="1">
      <c r="N1194" s="71"/>
      <c r="O1194" s="71"/>
      <c r="P1194" s="71"/>
      <c r="Q1194" s="71"/>
      <c r="R1194" s="71"/>
      <c r="S1194" s="71"/>
      <c r="T1194" s="71"/>
      <c r="U1194" s="71"/>
      <c r="V1194" s="72"/>
      <c r="W1194" s="73"/>
      <c r="X1194" s="73"/>
      <c r="Y1194" s="73"/>
      <c r="Z1194" s="74"/>
      <c r="AA1194" s="74"/>
      <c r="AB1194" s="74"/>
    </row>
    <row r="1195" spans="14:28" ht="17" customHeight="1">
      <c r="N1195" s="71"/>
      <c r="O1195" s="71"/>
      <c r="P1195" s="71"/>
      <c r="Q1195" s="71"/>
      <c r="R1195" s="71"/>
      <c r="S1195" s="71"/>
      <c r="T1195" s="71"/>
      <c r="U1195" s="71"/>
      <c r="V1195" s="72"/>
      <c r="W1195" s="73"/>
      <c r="X1195" s="73"/>
      <c r="Y1195" s="73"/>
      <c r="Z1195" s="74"/>
      <c r="AA1195" s="74"/>
      <c r="AB1195" s="74"/>
    </row>
    <row r="1196" spans="14:28" ht="17" customHeight="1">
      <c r="N1196" s="71"/>
      <c r="O1196" s="71"/>
      <c r="P1196" s="71"/>
      <c r="Q1196" s="71"/>
      <c r="R1196" s="71"/>
      <c r="S1196" s="71"/>
      <c r="T1196" s="71"/>
      <c r="U1196" s="71"/>
      <c r="V1196" s="72"/>
      <c r="W1196" s="73"/>
      <c r="X1196" s="73"/>
      <c r="Y1196" s="73"/>
      <c r="Z1196" s="74"/>
      <c r="AA1196" s="74"/>
      <c r="AB1196" s="74"/>
    </row>
    <row r="1197" spans="14:28" ht="17" customHeight="1">
      <c r="N1197" s="71"/>
      <c r="O1197" s="71"/>
      <c r="P1197" s="71"/>
      <c r="Q1197" s="71"/>
      <c r="R1197" s="71"/>
      <c r="S1197" s="71"/>
      <c r="T1197" s="71"/>
      <c r="U1197" s="71"/>
      <c r="V1197" s="72"/>
      <c r="W1197" s="73"/>
      <c r="X1197" s="73"/>
      <c r="Y1197" s="73"/>
      <c r="Z1197" s="74"/>
      <c r="AA1197" s="74"/>
      <c r="AB1197" s="74"/>
    </row>
    <row r="1198" spans="14:28" ht="17" customHeight="1">
      <c r="N1198" s="71"/>
      <c r="O1198" s="71"/>
      <c r="P1198" s="71"/>
      <c r="Q1198" s="71"/>
      <c r="R1198" s="71"/>
      <c r="S1198" s="71"/>
      <c r="T1198" s="71"/>
      <c r="U1198" s="71"/>
      <c r="V1198" s="72"/>
      <c r="W1198" s="73"/>
      <c r="X1198" s="73"/>
      <c r="Y1198" s="73"/>
      <c r="Z1198" s="74"/>
      <c r="AA1198" s="74"/>
      <c r="AB1198" s="74"/>
    </row>
    <row r="1199" spans="14:28" ht="17" customHeight="1">
      <c r="N1199" s="71"/>
      <c r="O1199" s="71"/>
      <c r="P1199" s="71"/>
      <c r="Q1199" s="71"/>
      <c r="R1199" s="71"/>
      <c r="S1199" s="71"/>
      <c r="T1199" s="71"/>
      <c r="U1199" s="71"/>
      <c r="V1199" s="72"/>
      <c r="W1199" s="73"/>
      <c r="X1199" s="73"/>
      <c r="Y1199" s="73"/>
      <c r="Z1199" s="74"/>
      <c r="AA1199" s="74"/>
      <c r="AB1199" s="74"/>
    </row>
    <row r="1200" spans="14:28" ht="17" customHeight="1">
      <c r="N1200" s="71"/>
      <c r="O1200" s="71"/>
      <c r="P1200" s="71"/>
      <c r="Q1200" s="71"/>
      <c r="R1200" s="71"/>
      <c r="S1200" s="71"/>
      <c r="T1200" s="71"/>
      <c r="U1200" s="71"/>
      <c r="V1200" s="72"/>
      <c r="W1200" s="73"/>
      <c r="X1200" s="73"/>
      <c r="Y1200" s="73"/>
      <c r="Z1200" s="74"/>
      <c r="AA1200" s="74"/>
      <c r="AB1200" s="74"/>
    </row>
    <row r="1201" spans="14:28" ht="17" customHeight="1">
      <c r="N1201" s="71"/>
      <c r="O1201" s="71"/>
      <c r="P1201" s="71"/>
      <c r="Q1201" s="71"/>
      <c r="R1201" s="71"/>
      <c r="S1201" s="71"/>
      <c r="T1201" s="71"/>
      <c r="U1201" s="71"/>
      <c r="V1201" s="72"/>
      <c r="W1201" s="73"/>
      <c r="X1201" s="73"/>
      <c r="Y1201" s="73"/>
      <c r="Z1201" s="74"/>
      <c r="AA1201" s="74"/>
      <c r="AB1201" s="74"/>
    </row>
    <row r="1202" spans="14:28" ht="17" customHeight="1">
      <c r="N1202" s="71"/>
      <c r="O1202" s="71"/>
      <c r="P1202" s="71"/>
      <c r="Q1202" s="71"/>
      <c r="R1202" s="71"/>
      <c r="S1202" s="71"/>
      <c r="T1202" s="71"/>
      <c r="U1202" s="71"/>
      <c r="V1202" s="72"/>
      <c r="W1202" s="73"/>
      <c r="X1202" s="73"/>
      <c r="Y1202" s="73"/>
      <c r="Z1202" s="74"/>
      <c r="AA1202" s="74"/>
      <c r="AB1202" s="74"/>
    </row>
    <row r="1203" spans="14:28" ht="17" customHeight="1">
      <c r="N1203" s="71"/>
      <c r="O1203" s="71"/>
      <c r="P1203" s="71"/>
      <c r="Q1203" s="71"/>
      <c r="R1203" s="71"/>
      <c r="S1203" s="71"/>
      <c r="T1203" s="71"/>
      <c r="U1203" s="71"/>
      <c r="V1203" s="72"/>
      <c r="W1203" s="73"/>
      <c r="X1203" s="73"/>
      <c r="Y1203" s="73"/>
      <c r="Z1203" s="74"/>
      <c r="AA1203" s="74"/>
      <c r="AB1203" s="74"/>
    </row>
    <row r="1204" spans="14:28" ht="17" customHeight="1">
      <c r="N1204" s="71"/>
      <c r="O1204" s="71"/>
      <c r="P1204" s="71"/>
      <c r="Q1204" s="71"/>
      <c r="R1204" s="71"/>
      <c r="S1204" s="71"/>
      <c r="T1204" s="71"/>
      <c r="U1204" s="71"/>
      <c r="V1204" s="72"/>
      <c r="W1204" s="73"/>
      <c r="X1204" s="73"/>
      <c r="Y1204" s="73"/>
      <c r="Z1204" s="74"/>
      <c r="AA1204" s="74"/>
      <c r="AB1204" s="74"/>
    </row>
    <row r="1205" spans="14:28" ht="17" customHeight="1">
      <c r="N1205" s="71"/>
      <c r="O1205" s="71"/>
      <c r="P1205" s="71"/>
      <c r="Q1205" s="71"/>
      <c r="R1205" s="71"/>
      <c r="S1205" s="71"/>
      <c r="T1205" s="71"/>
      <c r="U1205" s="71"/>
      <c r="V1205" s="72"/>
      <c r="W1205" s="73"/>
      <c r="X1205" s="73"/>
      <c r="Y1205" s="73"/>
      <c r="Z1205" s="74"/>
      <c r="AA1205" s="74"/>
      <c r="AB1205" s="74"/>
    </row>
    <row r="1206" spans="14:28" ht="17" customHeight="1">
      <c r="N1206" s="71"/>
      <c r="O1206" s="71"/>
      <c r="P1206" s="71"/>
      <c r="Q1206" s="71"/>
      <c r="R1206" s="71"/>
      <c r="S1206" s="71"/>
      <c r="T1206" s="71"/>
      <c r="U1206" s="71"/>
      <c r="V1206" s="72"/>
      <c r="W1206" s="73"/>
      <c r="X1206" s="73"/>
      <c r="Y1206" s="73"/>
      <c r="Z1206" s="74"/>
      <c r="AA1206" s="74"/>
      <c r="AB1206" s="74"/>
    </row>
    <row r="1207" spans="14:28" ht="17" customHeight="1">
      <c r="N1207" s="71"/>
      <c r="O1207" s="71"/>
      <c r="P1207" s="71"/>
      <c r="Q1207" s="71"/>
      <c r="R1207" s="71"/>
      <c r="S1207" s="71"/>
      <c r="T1207" s="71"/>
      <c r="U1207" s="71"/>
      <c r="V1207" s="72"/>
      <c r="W1207" s="73"/>
      <c r="X1207" s="73"/>
      <c r="Y1207" s="73"/>
      <c r="Z1207" s="74"/>
      <c r="AA1207" s="74"/>
      <c r="AB1207" s="74"/>
    </row>
    <row r="1208" spans="14:28" ht="17" customHeight="1">
      <c r="N1208" s="71"/>
      <c r="O1208" s="71"/>
      <c r="P1208" s="71"/>
      <c r="Q1208" s="71"/>
      <c r="R1208" s="71"/>
      <c r="S1208" s="71"/>
      <c r="T1208" s="71"/>
      <c r="U1208" s="71"/>
      <c r="V1208" s="72"/>
      <c r="W1208" s="73"/>
      <c r="X1208" s="73"/>
      <c r="Y1208" s="73"/>
      <c r="Z1208" s="74"/>
      <c r="AA1208" s="74"/>
      <c r="AB1208" s="74"/>
    </row>
    <row r="1209" spans="14:28" ht="17" customHeight="1">
      <c r="N1209" s="71"/>
      <c r="O1209" s="71"/>
      <c r="P1209" s="71"/>
      <c r="Q1209" s="71"/>
      <c r="R1209" s="71"/>
      <c r="S1209" s="71"/>
      <c r="T1209" s="71"/>
      <c r="U1209" s="71"/>
      <c r="V1209" s="72"/>
      <c r="W1209" s="73"/>
      <c r="X1209" s="73"/>
      <c r="Y1209" s="73"/>
      <c r="Z1209" s="74"/>
      <c r="AA1209" s="74"/>
      <c r="AB1209" s="74"/>
    </row>
    <row r="1210" spans="14:28" ht="17" customHeight="1">
      <c r="N1210" s="71"/>
      <c r="O1210" s="71"/>
      <c r="P1210" s="71"/>
      <c r="Q1210" s="71"/>
      <c r="R1210" s="71"/>
      <c r="S1210" s="71"/>
      <c r="T1210" s="71"/>
      <c r="U1210" s="71"/>
      <c r="V1210" s="72"/>
      <c r="W1210" s="73"/>
      <c r="X1210" s="73"/>
      <c r="Y1210" s="73"/>
      <c r="Z1210" s="74"/>
      <c r="AA1210" s="74"/>
      <c r="AB1210" s="74"/>
    </row>
    <row r="1211" spans="14:28" ht="17" customHeight="1">
      <c r="N1211" s="71"/>
      <c r="O1211" s="71"/>
      <c r="P1211" s="71"/>
      <c r="Q1211" s="71"/>
      <c r="R1211" s="71"/>
      <c r="S1211" s="71"/>
      <c r="T1211" s="71"/>
      <c r="U1211" s="71"/>
      <c r="V1211" s="72"/>
      <c r="W1211" s="73"/>
      <c r="X1211" s="73"/>
      <c r="Y1211" s="73"/>
      <c r="Z1211" s="74"/>
      <c r="AA1211" s="74"/>
      <c r="AB1211" s="74"/>
    </row>
    <row r="1212" spans="14:28" ht="17" customHeight="1">
      <c r="N1212" s="71"/>
      <c r="O1212" s="71"/>
      <c r="P1212" s="71"/>
      <c r="Q1212" s="71"/>
      <c r="R1212" s="71"/>
      <c r="S1212" s="71"/>
      <c r="T1212" s="71"/>
      <c r="U1212" s="71"/>
      <c r="V1212" s="72"/>
      <c r="W1212" s="73"/>
      <c r="X1212" s="73"/>
      <c r="Y1212" s="73"/>
      <c r="Z1212" s="74"/>
      <c r="AA1212" s="74"/>
      <c r="AB1212" s="74"/>
    </row>
    <row r="1213" spans="14:28" ht="17" customHeight="1">
      <c r="N1213" s="71"/>
      <c r="O1213" s="71"/>
      <c r="P1213" s="71"/>
      <c r="Q1213" s="71"/>
      <c r="R1213" s="71"/>
      <c r="S1213" s="71"/>
      <c r="T1213" s="71"/>
      <c r="U1213" s="71"/>
      <c r="V1213" s="72"/>
      <c r="W1213" s="73"/>
      <c r="X1213" s="73"/>
      <c r="Y1213" s="73"/>
      <c r="Z1213" s="74"/>
      <c r="AA1213" s="74"/>
      <c r="AB1213" s="74"/>
    </row>
    <row r="1214" spans="14:28" ht="17" customHeight="1">
      <c r="N1214" s="71"/>
      <c r="O1214" s="71"/>
      <c r="P1214" s="71"/>
      <c r="Q1214" s="71"/>
      <c r="R1214" s="71"/>
      <c r="S1214" s="71"/>
      <c r="T1214" s="71"/>
      <c r="U1214" s="71"/>
      <c r="V1214" s="72"/>
      <c r="W1214" s="73"/>
      <c r="X1214" s="73"/>
      <c r="Y1214" s="73"/>
      <c r="Z1214" s="74"/>
      <c r="AA1214" s="74"/>
      <c r="AB1214" s="74"/>
    </row>
    <row r="1215" spans="14:28" ht="17" customHeight="1">
      <c r="N1215" s="71"/>
      <c r="O1215" s="71"/>
      <c r="P1215" s="71"/>
      <c r="Q1215" s="71"/>
      <c r="R1215" s="71"/>
      <c r="S1215" s="71"/>
      <c r="T1215" s="71"/>
      <c r="U1215" s="71"/>
      <c r="V1215" s="72"/>
      <c r="W1215" s="73"/>
      <c r="X1215" s="73"/>
      <c r="Y1215" s="73"/>
      <c r="Z1215" s="74"/>
      <c r="AA1215" s="74"/>
      <c r="AB1215" s="74"/>
    </row>
    <row r="1216" spans="14:28" ht="17" customHeight="1">
      <c r="N1216" s="71"/>
      <c r="O1216" s="71"/>
      <c r="P1216" s="71"/>
      <c r="Q1216" s="71"/>
      <c r="R1216" s="71"/>
      <c r="S1216" s="71"/>
      <c r="T1216" s="71"/>
      <c r="U1216" s="71"/>
      <c r="V1216" s="72"/>
      <c r="W1216" s="73"/>
      <c r="X1216" s="73"/>
      <c r="Y1216" s="73"/>
      <c r="Z1216" s="74"/>
      <c r="AA1216" s="74"/>
      <c r="AB1216" s="74"/>
    </row>
    <row r="1217" spans="14:28" ht="17" customHeight="1">
      <c r="N1217" s="71"/>
      <c r="O1217" s="71"/>
      <c r="P1217" s="71"/>
      <c r="Q1217" s="71"/>
      <c r="R1217" s="71"/>
      <c r="S1217" s="71"/>
      <c r="T1217" s="71"/>
      <c r="U1217" s="71"/>
      <c r="V1217" s="72"/>
      <c r="W1217" s="73"/>
      <c r="X1217" s="73"/>
      <c r="Y1217" s="73"/>
      <c r="Z1217" s="74"/>
      <c r="AA1217" s="74"/>
      <c r="AB1217" s="74"/>
    </row>
    <row r="1218" spans="14:28" ht="17" customHeight="1">
      <c r="N1218" s="71"/>
      <c r="O1218" s="71"/>
      <c r="P1218" s="71"/>
      <c r="Q1218" s="71"/>
      <c r="R1218" s="71"/>
      <c r="S1218" s="71"/>
      <c r="T1218" s="71"/>
      <c r="U1218" s="71"/>
      <c r="V1218" s="72"/>
      <c r="W1218" s="73"/>
      <c r="X1218" s="73"/>
      <c r="Y1218" s="73"/>
      <c r="Z1218" s="74"/>
      <c r="AA1218" s="74"/>
      <c r="AB1218" s="74"/>
    </row>
    <row r="1219" spans="14:28" ht="17" customHeight="1">
      <c r="N1219" s="71"/>
      <c r="O1219" s="71"/>
      <c r="P1219" s="71"/>
      <c r="Q1219" s="71"/>
      <c r="R1219" s="71"/>
      <c r="S1219" s="71"/>
      <c r="T1219" s="71"/>
      <c r="U1219" s="71"/>
      <c r="V1219" s="72"/>
      <c r="W1219" s="73"/>
      <c r="X1219" s="73"/>
      <c r="Y1219" s="73"/>
      <c r="Z1219" s="74"/>
      <c r="AA1219" s="74"/>
      <c r="AB1219" s="74"/>
    </row>
    <row r="1220" spans="14:28" ht="17" customHeight="1">
      <c r="N1220" s="71"/>
      <c r="O1220" s="71"/>
      <c r="P1220" s="71"/>
      <c r="Q1220" s="71"/>
      <c r="R1220" s="71"/>
      <c r="S1220" s="71"/>
      <c r="T1220" s="71"/>
      <c r="U1220" s="71"/>
      <c r="V1220" s="72"/>
      <c r="W1220" s="73"/>
      <c r="X1220" s="73"/>
      <c r="Y1220" s="73"/>
      <c r="Z1220" s="74"/>
      <c r="AA1220" s="74"/>
      <c r="AB1220" s="74"/>
    </row>
    <row r="1221" spans="14:28" ht="17" customHeight="1">
      <c r="N1221" s="71"/>
      <c r="O1221" s="71"/>
      <c r="P1221" s="71"/>
      <c r="Q1221" s="71"/>
      <c r="R1221" s="71"/>
      <c r="S1221" s="71"/>
      <c r="T1221" s="71"/>
      <c r="U1221" s="71"/>
      <c r="V1221" s="72"/>
      <c r="W1221" s="73"/>
      <c r="X1221" s="73"/>
      <c r="Y1221" s="73"/>
      <c r="Z1221" s="74"/>
      <c r="AA1221" s="74"/>
      <c r="AB1221" s="74"/>
    </row>
    <row r="1222" spans="14:28" ht="17" customHeight="1">
      <c r="N1222" s="71"/>
      <c r="O1222" s="71"/>
      <c r="P1222" s="71"/>
      <c r="Q1222" s="71"/>
      <c r="R1222" s="71"/>
      <c r="S1222" s="71"/>
      <c r="T1222" s="71"/>
      <c r="U1222" s="71"/>
      <c r="V1222" s="72"/>
      <c r="W1222" s="73"/>
      <c r="X1222" s="73"/>
      <c r="Y1222" s="73"/>
      <c r="Z1222" s="74"/>
      <c r="AA1222" s="74"/>
      <c r="AB1222" s="74"/>
    </row>
    <row r="1223" spans="14:28" ht="17" customHeight="1">
      <c r="N1223" s="71"/>
      <c r="O1223" s="71"/>
      <c r="P1223" s="71"/>
      <c r="Q1223" s="71"/>
      <c r="R1223" s="71"/>
      <c r="S1223" s="71"/>
      <c r="T1223" s="71"/>
      <c r="U1223" s="71"/>
      <c r="V1223" s="72"/>
      <c r="W1223" s="73"/>
      <c r="X1223" s="73"/>
      <c r="Y1223" s="73"/>
      <c r="Z1223" s="74"/>
      <c r="AA1223" s="74"/>
      <c r="AB1223" s="74"/>
    </row>
    <row r="1224" spans="14:28" ht="17" customHeight="1">
      <c r="N1224" s="71"/>
      <c r="O1224" s="71"/>
      <c r="P1224" s="71"/>
      <c r="Q1224" s="71"/>
      <c r="R1224" s="71"/>
      <c r="S1224" s="71"/>
      <c r="T1224" s="71"/>
      <c r="U1224" s="71"/>
      <c r="V1224" s="72"/>
      <c r="W1224" s="73"/>
      <c r="X1224" s="73"/>
      <c r="Y1224" s="73"/>
      <c r="Z1224" s="74"/>
      <c r="AA1224" s="74"/>
      <c r="AB1224" s="74"/>
    </row>
    <row r="1225" spans="14:28" ht="17" customHeight="1">
      <c r="N1225" s="71"/>
      <c r="O1225" s="71"/>
      <c r="P1225" s="71"/>
      <c r="Q1225" s="71"/>
      <c r="R1225" s="71"/>
      <c r="S1225" s="71"/>
      <c r="T1225" s="71"/>
      <c r="U1225" s="71"/>
      <c r="V1225" s="72"/>
      <c r="W1225" s="73"/>
      <c r="X1225" s="73"/>
      <c r="Y1225" s="73"/>
      <c r="Z1225" s="74"/>
      <c r="AA1225" s="74"/>
      <c r="AB1225" s="74"/>
    </row>
    <row r="1226" spans="14:28" ht="17" customHeight="1">
      <c r="N1226" s="71"/>
      <c r="O1226" s="71"/>
      <c r="P1226" s="71"/>
      <c r="Q1226" s="71"/>
      <c r="R1226" s="71"/>
      <c r="S1226" s="71"/>
      <c r="T1226" s="71"/>
      <c r="U1226" s="71"/>
      <c r="V1226" s="72"/>
      <c r="W1226" s="73"/>
      <c r="X1226" s="73"/>
      <c r="Y1226" s="73"/>
      <c r="Z1226" s="74"/>
      <c r="AA1226" s="74"/>
      <c r="AB1226" s="74"/>
    </row>
    <row r="1227" spans="14:28" ht="17" customHeight="1">
      <c r="N1227" s="71"/>
      <c r="O1227" s="71"/>
      <c r="P1227" s="71"/>
      <c r="Q1227" s="71"/>
      <c r="R1227" s="71"/>
      <c r="S1227" s="71"/>
      <c r="T1227" s="71"/>
      <c r="U1227" s="71"/>
      <c r="V1227" s="72"/>
      <c r="W1227" s="73"/>
      <c r="X1227" s="73"/>
      <c r="Y1227" s="73"/>
      <c r="Z1227" s="74"/>
      <c r="AA1227" s="74"/>
      <c r="AB1227" s="74"/>
    </row>
    <row r="1228" spans="14:28" ht="17" customHeight="1">
      <c r="N1228" s="71"/>
      <c r="O1228" s="71"/>
      <c r="P1228" s="71"/>
      <c r="Q1228" s="71"/>
      <c r="R1228" s="71"/>
      <c r="S1228" s="71"/>
      <c r="T1228" s="71"/>
      <c r="U1228" s="71"/>
      <c r="V1228" s="72"/>
      <c r="W1228" s="73"/>
      <c r="X1228" s="73"/>
      <c r="Y1228" s="73"/>
      <c r="Z1228" s="74"/>
      <c r="AA1228" s="74"/>
      <c r="AB1228" s="74"/>
    </row>
    <row r="1229" spans="14:28" ht="17" customHeight="1">
      <c r="N1229" s="71"/>
      <c r="O1229" s="71"/>
      <c r="P1229" s="71"/>
      <c r="Q1229" s="71"/>
      <c r="R1229" s="71"/>
      <c r="S1229" s="71"/>
      <c r="T1229" s="71"/>
      <c r="U1229" s="71"/>
      <c r="V1229" s="72"/>
      <c r="W1229" s="73"/>
      <c r="X1229" s="73"/>
      <c r="Y1229" s="73"/>
      <c r="Z1229" s="74"/>
      <c r="AA1229" s="74"/>
      <c r="AB1229" s="74"/>
    </row>
    <row r="1230" spans="14:28" ht="17" customHeight="1">
      <c r="N1230" s="71"/>
      <c r="O1230" s="71"/>
      <c r="P1230" s="71"/>
      <c r="Q1230" s="71"/>
      <c r="R1230" s="71"/>
      <c r="S1230" s="71"/>
      <c r="T1230" s="71"/>
      <c r="U1230" s="71"/>
      <c r="V1230" s="72"/>
      <c r="W1230" s="73"/>
      <c r="X1230" s="73"/>
      <c r="Y1230" s="73"/>
      <c r="Z1230" s="74"/>
      <c r="AA1230" s="74"/>
      <c r="AB1230" s="74"/>
    </row>
    <row r="1231" spans="14:28" ht="17" customHeight="1">
      <c r="N1231" s="71"/>
      <c r="O1231" s="71"/>
      <c r="P1231" s="71"/>
      <c r="Q1231" s="71"/>
      <c r="R1231" s="71"/>
      <c r="S1231" s="71"/>
      <c r="T1231" s="71"/>
      <c r="U1231" s="71"/>
      <c r="V1231" s="72"/>
      <c r="W1231" s="73"/>
      <c r="X1231" s="73"/>
      <c r="Y1231" s="73"/>
      <c r="Z1231" s="74"/>
      <c r="AA1231" s="74"/>
      <c r="AB1231" s="74"/>
    </row>
    <row r="1232" spans="14:28" ht="17" customHeight="1">
      <c r="N1232" s="71"/>
      <c r="O1232" s="71"/>
      <c r="P1232" s="71"/>
      <c r="Q1232" s="71"/>
      <c r="R1232" s="71"/>
      <c r="S1232" s="71"/>
      <c r="T1232" s="71"/>
      <c r="U1232" s="71"/>
      <c r="V1232" s="72"/>
      <c r="W1232" s="73"/>
      <c r="X1232" s="73"/>
      <c r="Y1232" s="73"/>
      <c r="Z1232" s="74"/>
      <c r="AA1232" s="74"/>
      <c r="AB1232" s="74"/>
    </row>
    <row r="1233" spans="14:28" ht="17" customHeight="1">
      <c r="N1233" s="71"/>
      <c r="O1233" s="71"/>
      <c r="P1233" s="71"/>
      <c r="Q1233" s="71"/>
      <c r="R1233" s="71"/>
      <c r="S1233" s="71"/>
      <c r="T1233" s="71"/>
      <c r="U1233" s="71"/>
      <c r="V1233" s="72"/>
      <c r="W1233" s="73"/>
      <c r="X1233" s="73"/>
      <c r="Y1233" s="73"/>
      <c r="Z1233" s="74"/>
      <c r="AA1233" s="74"/>
      <c r="AB1233" s="74"/>
    </row>
    <row r="1234" spans="14:28" ht="17" customHeight="1">
      <c r="N1234" s="71"/>
      <c r="O1234" s="71"/>
      <c r="P1234" s="71"/>
      <c r="Q1234" s="71"/>
      <c r="R1234" s="71"/>
      <c r="S1234" s="71"/>
      <c r="T1234" s="71"/>
      <c r="U1234" s="71"/>
      <c r="V1234" s="72"/>
      <c r="W1234" s="73"/>
      <c r="X1234" s="73"/>
      <c r="Y1234" s="73"/>
      <c r="Z1234" s="74"/>
      <c r="AA1234" s="74"/>
      <c r="AB1234" s="74"/>
    </row>
    <row r="1235" spans="14:28" ht="17" customHeight="1">
      <c r="N1235" s="71"/>
      <c r="O1235" s="71"/>
      <c r="P1235" s="71"/>
      <c r="Q1235" s="71"/>
      <c r="R1235" s="71"/>
      <c r="S1235" s="71"/>
      <c r="T1235" s="71"/>
      <c r="U1235" s="71"/>
      <c r="V1235" s="72"/>
      <c r="W1235" s="73"/>
      <c r="X1235" s="73"/>
      <c r="Y1235" s="73"/>
      <c r="Z1235" s="74"/>
      <c r="AA1235" s="74"/>
      <c r="AB1235" s="74"/>
    </row>
    <row r="1236" spans="14:28" ht="17" customHeight="1">
      <c r="N1236" s="71"/>
      <c r="O1236" s="71"/>
      <c r="P1236" s="71"/>
      <c r="Q1236" s="71"/>
      <c r="R1236" s="71"/>
      <c r="S1236" s="71"/>
      <c r="T1236" s="71"/>
      <c r="U1236" s="71"/>
      <c r="V1236" s="72"/>
      <c r="W1236" s="73"/>
      <c r="X1236" s="73"/>
      <c r="Y1236" s="73"/>
      <c r="Z1236" s="74"/>
      <c r="AA1236" s="74"/>
      <c r="AB1236" s="74"/>
    </row>
    <row r="1237" spans="14:28" ht="17" customHeight="1">
      <c r="N1237" s="71"/>
      <c r="O1237" s="71"/>
      <c r="P1237" s="71"/>
      <c r="Q1237" s="71"/>
      <c r="R1237" s="71"/>
      <c r="S1237" s="71"/>
      <c r="T1237" s="71"/>
      <c r="U1237" s="71"/>
      <c r="V1237" s="72"/>
      <c r="W1237" s="73"/>
      <c r="X1237" s="73"/>
      <c r="Y1237" s="73"/>
      <c r="Z1237" s="74"/>
      <c r="AA1237" s="74"/>
      <c r="AB1237" s="74"/>
    </row>
    <row r="1238" spans="14:28" ht="17" customHeight="1">
      <c r="N1238" s="71"/>
      <c r="O1238" s="71"/>
      <c r="P1238" s="71"/>
      <c r="Q1238" s="71"/>
      <c r="R1238" s="71"/>
      <c r="S1238" s="71"/>
      <c r="T1238" s="71"/>
      <c r="U1238" s="71"/>
      <c r="V1238" s="72"/>
      <c r="W1238" s="73"/>
      <c r="X1238" s="73"/>
      <c r="Y1238" s="73"/>
      <c r="Z1238" s="74"/>
      <c r="AA1238" s="74"/>
      <c r="AB1238" s="74"/>
    </row>
    <row r="1239" spans="14:28" ht="17" customHeight="1">
      <c r="N1239" s="71"/>
      <c r="O1239" s="71"/>
      <c r="P1239" s="71"/>
      <c r="Q1239" s="71"/>
      <c r="R1239" s="71"/>
      <c r="S1239" s="71"/>
      <c r="T1239" s="71"/>
      <c r="U1239" s="71"/>
      <c r="V1239" s="72"/>
      <c r="W1239" s="73"/>
      <c r="X1239" s="73"/>
      <c r="Y1239" s="73"/>
      <c r="Z1239" s="74"/>
      <c r="AA1239" s="74"/>
      <c r="AB1239" s="74"/>
    </row>
    <row r="1240" spans="14:28" ht="17" customHeight="1">
      <c r="N1240" s="71"/>
      <c r="O1240" s="71"/>
      <c r="P1240" s="71"/>
      <c r="Q1240" s="71"/>
      <c r="R1240" s="71"/>
      <c r="S1240" s="71"/>
      <c r="T1240" s="71"/>
      <c r="U1240" s="71"/>
      <c r="V1240" s="72"/>
      <c r="W1240" s="73"/>
      <c r="X1240" s="73"/>
      <c r="Y1240" s="73"/>
      <c r="Z1240" s="74"/>
      <c r="AA1240" s="74"/>
      <c r="AB1240" s="74"/>
    </row>
    <row r="1241" spans="14:28" ht="17" customHeight="1">
      <c r="N1241" s="71"/>
      <c r="O1241" s="71"/>
      <c r="P1241" s="71"/>
      <c r="Q1241" s="71"/>
      <c r="R1241" s="71"/>
      <c r="S1241" s="71"/>
      <c r="T1241" s="71"/>
      <c r="U1241" s="71"/>
      <c r="V1241" s="72"/>
      <c r="W1241" s="73"/>
      <c r="X1241" s="73"/>
      <c r="Y1241" s="73"/>
      <c r="Z1241" s="74"/>
      <c r="AA1241" s="74"/>
      <c r="AB1241" s="74"/>
    </row>
    <row r="1242" spans="14:28" ht="17" customHeight="1">
      <c r="N1242" s="71"/>
      <c r="O1242" s="71"/>
      <c r="P1242" s="71"/>
      <c r="Q1242" s="71"/>
      <c r="R1242" s="71"/>
      <c r="S1242" s="71"/>
      <c r="T1242" s="71"/>
      <c r="U1242" s="71"/>
      <c r="V1242" s="72"/>
      <c r="W1242" s="73"/>
      <c r="X1242" s="73"/>
      <c r="Y1242" s="73"/>
      <c r="Z1242" s="74"/>
      <c r="AA1242" s="74"/>
      <c r="AB1242" s="74"/>
    </row>
    <row r="1243" spans="14:28" ht="17" customHeight="1">
      <c r="N1243" s="71"/>
      <c r="O1243" s="71"/>
      <c r="P1243" s="71"/>
      <c r="Q1243" s="71"/>
      <c r="R1243" s="71"/>
      <c r="S1243" s="71"/>
      <c r="T1243" s="71"/>
      <c r="U1243" s="71"/>
      <c r="V1243" s="72"/>
      <c r="W1243" s="73"/>
      <c r="X1243" s="73"/>
      <c r="Y1243" s="73"/>
      <c r="Z1243" s="74"/>
      <c r="AA1243" s="74"/>
      <c r="AB1243" s="74"/>
    </row>
    <row r="1244" spans="14:28" ht="17" customHeight="1">
      <c r="N1244" s="71"/>
      <c r="O1244" s="71"/>
      <c r="P1244" s="71"/>
      <c r="Q1244" s="71"/>
      <c r="R1244" s="71"/>
      <c r="S1244" s="71"/>
      <c r="T1244" s="71"/>
      <c r="U1244" s="71"/>
      <c r="V1244" s="72"/>
      <c r="W1244" s="73"/>
      <c r="X1244" s="73"/>
      <c r="Y1244" s="73"/>
      <c r="Z1244" s="74"/>
      <c r="AA1244" s="74"/>
      <c r="AB1244" s="74"/>
    </row>
    <row r="1245" spans="14:28" ht="17" customHeight="1">
      <c r="N1245" s="71"/>
      <c r="O1245" s="71"/>
      <c r="P1245" s="71"/>
      <c r="Q1245" s="71"/>
      <c r="R1245" s="71"/>
      <c r="S1245" s="71"/>
      <c r="T1245" s="71"/>
      <c r="U1245" s="71"/>
      <c r="V1245" s="72"/>
      <c r="W1245" s="73"/>
      <c r="X1245" s="73"/>
      <c r="Y1245" s="73"/>
      <c r="Z1245" s="74"/>
      <c r="AA1245" s="74"/>
      <c r="AB1245" s="74"/>
    </row>
    <row r="1246" spans="14:28" ht="17" customHeight="1">
      <c r="N1246" s="71"/>
      <c r="O1246" s="71"/>
      <c r="P1246" s="71"/>
      <c r="Q1246" s="71"/>
      <c r="R1246" s="71"/>
      <c r="S1246" s="71"/>
      <c r="T1246" s="71"/>
      <c r="U1246" s="71"/>
      <c r="V1246" s="72"/>
      <c r="W1246" s="73"/>
      <c r="X1246" s="73"/>
      <c r="Y1246" s="73"/>
      <c r="Z1246" s="74"/>
      <c r="AA1246" s="74"/>
      <c r="AB1246" s="74"/>
    </row>
    <row r="1247" spans="14:28" ht="17" customHeight="1">
      <c r="N1247" s="71"/>
      <c r="O1247" s="71"/>
      <c r="P1247" s="71"/>
      <c r="Q1247" s="71"/>
      <c r="R1247" s="71"/>
      <c r="S1247" s="71"/>
      <c r="T1247" s="71"/>
      <c r="U1247" s="71"/>
      <c r="V1247" s="72"/>
      <c r="W1247" s="73"/>
      <c r="X1247" s="73"/>
      <c r="Y1247" s="73"/>
      <c r="Z1247" s="74"/>
      <c r="AA1247" s="74"/>
      <c r="AB1247" s="74"/>
    </row>
    <row r="1248" spans="14:28" ht="17" customHeight="1">
      <c r="N1248" s="71"/>
      <c r="O1248" s="71"/>
      <c r="P1248" s="71"/>
      <c r="Q1248" s="71"/>
      <c r="R1248" s="71"/>
      <c r="S1248" s="71"/>
      <c r="T1248" s="71"/>
      <c r="U1248" s="71"/>
      <c r="V1248" s="72"/>
      <c r="W1248" s="73"/>
      <c r="X1248" s="73"/>
      <c r="Y1248" s="73"/>
      <c r="Z1248" s="74"/>
      <c r="AA1248" s="74"/>
      <c r="AB1248" s="74"/>
    </row>
    <row r="1249" spans="14:28" ht="17" customHeight="1">
      <c r="N1249" s="71"/>
      <c r="O1249" s="71"/>
      <c r="P1249" s="71"/>
      <c r="Q1249" s="71"/>
      <c r="R1249" s="71"/>
      <c r="S1249" s="71"/>
      <c r="T1249" s="71"/>
      <c r="U1249" s="71"/>
      <c r="V1249" s="72"/>
      <c r="W1249" s="73"/>
      <c r="X1249" s="73"/>
      <c r="Y1249" s="73"/>
      <c r="Z1249" s="74"/>
      <c r="AA1249" s="74"/>
      <c r="AB1249" s="74"/>
    </row>
    <row r="1250" spans="14:28" ht="17" customHeight="1">
      <c r="N1250" s="71"/>
      <c r="O1250" s="71"/>
      <c r="P1250" s="71"/>
      <c r="Q1250" s="71"/>
      <c r="R1250" s="71"/>
      <c r="S1250" s="71"/>
      <c r="T1250" s="71"/>
      <c r="U1250" s="71"/>
      <c r="V1250" s="72"/>
      <c r="W1250" s="73"/>
      <c r="X1250" s="73"/>
      <c r="Y1250" s="73"/>
      <c r="Z1250" s="74"/>
      <c r="AA1250" s="74"/>
      <c r="AB1250" s="74"/>
    </row>
    <row r="1251" spans="14:28" ht="17" customHeight="1">
      <c r="N1251" s="71"/>
      <c r="O1251" s="71"/>
      <c r="P1251" s="71"/>
      <c r="Q1251" s="71"/>
      <c r="R1251" s="71"/>
      <c r="S1251" s="71"/>
      <c r="T1251" s="71"/>
      <c r="U1251" s="71"/>
      <c r="V1251" s="72"/>
      <c r="W1251" s="73"/>
      <c r="X1251" s="73"/>
      <c r="Y1251" s="73"/>
      <c r="Z1251" s="74"/>
      <c r="AA1251" s="74"/>
      <c r="AB1251" s="74"/>
    </row>
    <row r="1252" spans="14:28" ht="17" customHeight="1">
      <c r="N1252" s="71"/>
      <c r="O1252" s="71"/>
      <c r="P1252" s="71"/>
      <c r="Q1252" s="71"/>
      <c r="R1252" s="71"/>
      <c r="S1252" s="71"/>
      <c r="T1252" s="71"/>
      <c r="U1252" s="71"/>
      <c r="V1252" s="72"/>
      <c r="W1252" s="73"/>
      <c r="X1252" s="73"/>
      <c r="Y1252" s="73"/>
      <c r="Z1252" s="74"/>
      <c r="AA1252" s="74"/>
      <c r="AB1252" s="74"/>
    </row>
    <row r="1253" spans="14:28" ht="17" customHeight="1">
      <c r="N1253" s="71"/>
      <c r="O1253" s="71"/>
      <c r="P1253" s="71"/>
      <c r="Q1253" s="71"/>
      <c r="R1253" s="71"/>
      <c r="S1253" s="71"/>
      <c r="T1253" s="71"/>
      <c r="U1253" s="71"/>
      <c r="V1253" s="72"/>
      <c r="W1253" s="73"/>
      <c r="X1253" s="73"/>
      <c r="Y1253" s="73"/>
      <c r="Z1253" s="74"/>
      <c r="AA1253" s="74"/>
      <c r="AB1253" s="74"/>
    </row>
    <row r="1254" spans="14:28" ht="17" customHeight="1">
      <c r="N1254" s="71"/>
      <c r="O1254" s="71"/>
      <c r="P1254" s="71"/>
      <c r="Q1254" s="71"/>
      <c r="R1254" s="71"/>
      <c r="S1254" s="71"/>
      <c r="T1254" s="71"/>
      <c r="U1254" s="71"/>
      <c r="V1254" s="72"/>
      <c r="W1254" s="73"/>
      <c r="X1254" s="73"/>
      <c r="Y1254" s="73"/>
      <c r="Z1254" s="74"/>
      <c r="AA1254" s="74"/>
      <c r="AB1254" s="74"/>
    </row>
    <row r="1255" spans="14:28" ht="17" customHeight="1">
      <c r="N1255" s="71"/>
      <c r="O1255" s="71"/>
      <c r="P1255" s="71"/>
      <c r="Q1255" s="71"/>
      <c r="R1255" s="71"/>
      <c r="S1255" s="71"/>
      <c r="T1255" s="71"/>
      <c r="U1255" s="71"/>
      <c r="V1255" s="72"/>
      <c r="W1255" s="73"/>
      <c r="X1255" s="73"/>
      <c r="Y1255" s="73"/>
      <c r="Z1255" s="74"/>
      <c r="AA1255" s="74"/>
      <c r="AB1255" s="74"/>
    </row>
    <row r="1256" spans="14:28" ht="17" customHeight="1">
      <c r="N1256" s="71"/>
      <c r="O1256" s="71"/>
      <c r="P1256" s="71"/>
      <c r="Q1256" s="71"/>
      <c r="R1256" s="71"/>
      <c r="S1256" s="71"/>
      <c r="T1256" s="71"/>
      <c r="U1256" s="71"/>
      <c r="V1256" s="72"/>
      <c r="W1256" s="73"/>
      <c r="X1256" s="73"/>
      <c r="Y1256" s="73"/>
      <c r="Z1256" s="74"/>
      <c r="AA1256" s="74"/>
      <c r="AB1256" s="74"/>
    </row>
    <row r="1257" spans="14:28" ht="17" customHeight="1">
      <c r="N1257" s="71"/>
      <c r="O1257" s="71"/>
      <c r="P1257" s="71"/>
      <c r="Q1257" s="71"/>
      <c r="R1257" s="71"/>
      <c r="S1257" s="71"/>
      <c r="T1257" s="71"/>
      <c r="U1257" s="71"/>
      <c r="V1257" s="72"/>
      <c r="W1257" s="73"/>
      <c r="X1257" s="73"/>
      <c r="Y1257" s="73"/>
      <c r="Z1257" s="74"/>
      <c r="AA1257" s="74"/>
      <c r="AB1257" s="74"/>
    </row>
    <row r="1258" spans="14:28" ht="17" customHeight="1">
      <c r="N1258" s="71"/>
      <c r="O1258" s="71"/>
      <c r="P1258" s="71"/>
      <c r="Q1258" s="71"/>
      <c r="R1258" s="71"/>
      <c r="S1258" s="71"/>
      <c r="T1258" s="71"/>
      <c r="U1258" s="71"/>
      <c r="V1258" s="72"/>
      <c r="W1258" s="73"/>
      <c r="X1258" s="73"/>
      <c r="Y1258" s="73"/>
      <c r="Z1258" s="74"/>
      <c r="AA1258" s="74"/>
      <c r="AB1258" s="74"/>
    </row>
    <row r="1259" spans="14:28" ht="17" customHeight="1">
      <c r="N1259" s="71"/>
      <c r="O1259" s="71"/>
      <c r="P1259" s="71"/>
      <c r="Q1259" s="71"/>
      <c r="R1259" s="71"/>
      <c r="S1259" s="71"/>
      <c r="T1259" s="71"/>
      <c r="U1259" s="71"/>
      <c r="V1259" s="72"/>
      <c r="W1259" s="73"/>
      <c r="X1259" s="73"/>
      <c r="Y1259" s="73"/>
      <c r="Z1259" s="74"/>
      <c r="AA1259" s="74"/>
      <c r="AB1259" s="74"/>
    </row>
    <row r="1260" spans="14:28" ht="17" customHeight="1">
      <c r="N1260" s="71"/>
      <c r="O1260" s="71"/>
      <c r="P1260" s="71"/>
      <c r="Q1260" s="71"/>
      <c r="R1260" s="71"/>
      <c r="S1260" s="71"/>
      <c r="T1260" s="71"/>
      <c r="U1260" s="71"/>
      <c r="V1260" s="72"/>
      <c r="W1260" s="73"/>
      <c r="X1260" s="73"/>
      <c r="Y1260" s="73"/>
      <c r="Z1260" s="74"/>
      <c r="AA1260" s="74"/>
      <c r="AB1260" s="74"/>
    </row>
    <row r="1261" spans="14:28" ht="17" customHeight="1">
      <c r="N1261" s="71"/>
      <c r="O1261" s="71"/>
      <c r="P1261" s="71"/>
      <c r="Q1261" s="71"/>
      <c r="R1261" s="71"/>
      <c r="S1261" s="71"/>
      <c r="T1261" s="71"/>
      <c r="U1261" s="71"/>
      <c r="V1261" s="72"/>
      <c r="W1261" s="73"/>
      <c r="X1261" s="73"/>
      <c r="Y1261" s="73"/>
      <c r="Z1261" s="74"/>
      <c r="AA1261" s="74"/>
      <c r="AB1261" s="74"/>
    </row>
    <row r="1262" spans="14:28" ht="17" customHeight="1">
      <c r="N1262" s="71"/>
      <c r="O1262" s="71"/>
      <c r="P1262" s="71"/>
      <c r="Q1262" s="71"/>
      <c r="R1262" s="71"/>
      <c r="S1262" s="71"/>
      <c r="T1262" s="71"/>
      <c r="U1262" s="71"/>
      <c r="V1262" s="72"/>
      <c r="W1262" s="73"/>
      <c r="X1262" s="73"/>
      <c r="Y1262" s="73"/>
      <c r="Z1262" s="74"/>
      <c r="AA1262" s="74"/>
      <c r="AB1262" s="74"/>
    </row>
    <row r="1263" spans="14:28" ht="17" customHeight="1">
      <c r="N1263" s="71"/>
      <c r="O1263" s="71"/>
      <c r="P1263" s="71"/>
      <c r="Q1263" s="71"/>
      <c r="R1263" s="71"/>
      <c r="S1263" s="71"/>
      <c r="T1263" s="71"/>
      <c r="U1263" s="71"/>
      <c r="V1263" s="72"/>
      <c r="W1263" s="73"/>
      <c r="X1263" s="73"/>
      <c r="Y1263" s="73"/>
      <c r="Z1263" s="74"/>
      <c r="AA1263" s="74"/>
      <c r="AB1263" s="74"/>
    </row>
    <row r="1264" spans="14:28" ht="17" customHeight="1">
      <c r="N1264" s="71"/>
      <c r="O1264" s="71"/>
      <c r="P1264" s="71"/>
      <c r="Q1264" s="71"/>
      <c r="R1264" s="71"/>
      <c r="S1264" s="71"/>
      <c r="T1264" s="71"/>
      <c r="U1264" s="71"/>
      <c r="V1264" s="72"/>
      <c r="W1264" s="73"/>
      <c r="X1264" s="73"/>
      <c r="Y1264" s="73"/>
      <c r="Z1264" s="74"/>
      <c r="AA1264" s="74"/>
      <c r="AB1264" s="74"/>
    </row>
    <row r="1265" spans="14:28" ht="17" customHeight="1">
      <c r="N1265" s="71"/>
      <c r="O1265" s="71"/>
      <c r="P1265" s="71"/>
      <c r="Q1265" s="71"/>
      <c r="R1265" s="71"/>
      <c r="S1265" s="71"/>
      <c r="T1265" s="71"/>
      <c r="U1265" s="71"/>
      <c r="V1265" s="72"/>
      <c r="W1265" s="73"/>
      <c r="X1265" s="73"/>
      <c r="Y1265" s="73"/>
      <c r="Z1265" s="74"/>
      <c r="AA1265" s="74"/>
      <c r="AB1265" s="74"/>
    </row>
    <row r="1266" spans="14:28" ht="17" customHeight="1">
      <c r="N1266" s="71"/>
      <c r="O1266" s="71"/>
      <c r="P1266" s="71"/>
      <c r="Q1266" s="71"/>
      <c r="R1266" s="71"/>
      <c r="S1266" s="71"/>
      <c r="T1266" s="71"/>
      <c r="U1266" s="71"/>
      <c r="V1266" s="72"/>
      <c r="W1266" s="73"/>
      <c r="X1266" s="73"/>
      <c r="Y1266" s="73"/>
      <c r="Z1266" s="74"/>
      <c r="AA1266" s="74"/>
      <c r="AB1266" s="74"/>
    </row>
    <row r="1267" spans="14:28" ht="17" customHeight="1">
      <c r="N1267" s="71"/>
      <c r="O1267" s="71"/>
      <c r="P1267" s="71"/>
      <c r="Q1267" s="71"/>
      <c r="R1267" s="71"/>
      <c r="S1267" s="71"/>
      <c r="T1267" s="71"/>
      <c r="U1267" s="71"/>
      <c r="V1267" s="72"/>
      <c r="W1267" s="73"/>
      <c r="X1267" s="73"/>
      <c r="Y1267" s="73"/>
      <c r="Z1267" s="74"/>
      <c r="AA1267" s="74"/>
      <c r="AB1267" s="74"/>
    </row>
    <row r="1268" spans="14:28" ht="17" customHeight="1">
      <c r="N1268" s="71"/>
      <c r="O1268" s="71"/>
      <c r="P1268" s="71"/>
      <c r="Q1268" s="71"/>
      <c r="R1268" s="71"/>
      <c r="S1268" s="71"/>
      <c r="T1268" s="71"/>
      <c r="U1268" s="71"/>
      <c r="V1268" s="72"/>
      <c r="W1268" s="73"/>
      <c r="X1268" s="73"/>
      <c r="Y1268" s="73"/>
      <c r="Z1268" s="74"/>
      <c r="AA1268" s="74"/>
      <c r="AB1268" s="74"/>
    </row>
    <row r="1269" spans="14:28" ht="17" customHeight="1">
      <c r="N1269" s="71"/>
      <c r="O1269" s="71"/>
      <c r="P1269" s="71"/>
      <c r="Q1269" s="71"/>
      <c r="R1269" s="71"/>
      <c r="S1269" s="71"/>
      <c r="T1269" s="71"/>
      <c r="U1269" s="71"/>
      <c r="V1269" s="72"/>
      <c r="W1269" s="73"/>
      <c r="X1269" s="73"/>
      <c r="Y1269" s="73"/>
      <c r="Z1269" s="74"/>
      <c r="AA1269" s="74"/>
      <c r="AB1269" s="74"/>
    </row>
    <row r="1270" spans="14:28" ht="17" customHeight="1">
      <c r="N1270" s="71"/>
      <c r="O1270" s="71"/>
      <c r="P1270" s="71"/>
      <c r="Q1270" s="71"/>
      <c r="R1270" s="71"/>
      <c r="S1270" s="71"/>
      <c r="T1270" s="71"/>
      <c r="U1270" s="71"/>
      <c r="V1270" s="72"/>
      <c r="W1270" s="73"/>
      <c r="X1270" s="73"/>
      <c r="Y1270" s="73"/>
      <c r="Z1270" s="74"/>
      <c r="AA1270" s="74"/>
      <c r="AB1270" s="74"/>
    </row>
    <row r="1271" spans="14:28" ht="17" customHeight="1">
      <c r="N1271" s="71"/>
      <c r="O1271" s="71"/>
      <c r="P1271" s="71"/>
      <c r="Q1271" s="71"/>
      <c r="R1271" s="71"/>
      <c r="S1271" s="71"/>
      <c r="T1271" s="71"/>
      <c r="U1271" s="71"/>
      <c r="V1271" s="72"/>
      <c r="W1271" s="73"/>
      <c r="X1271" s="73"/>
      <c r="Y1271" s="73"/>
      <c r="Z1271" s="74"/>
      <c r="AA1271" s="74"/>
      <c r="AB1271" s="74"/>
    </row>
    <row r="1272" spans="14:28" ht="17" customHeight="1">
      <c r="N1272" s="71"/>
      <c r="O1272" s="71"/>
      <c r="P1272" s="71"/>
      <c r="Q1272" s="71"/>
      <c r="R1272" s="71"/>
      <c r="S1272" s="71"/>
      <c r="T1272" s="71"/>
      <c r="U1272" s="71"/>
      <c r="V1272" s="72"/>
      <c r="W1272" s="73"/>
      <c r="X1272" s="73"/>
      <c r="Y1272" s="73"/>
      <c r="Z1272" s="74"/>
      <c r="AA1272" s="74"/>
      <c r="AB1272" s="74"/>
    </row>
    <row r="1273" spans="14:28" ht="17" customHeight="1">
      <c r="N1273" s="71"/>
      <c r="O1273" s="71"/>
      <c r="P1273" s="71"/>
      <c r="Q1273" s="71"/>
      <c r="R1273" s="71"/>
      <c r="S1273" s="71"/>
      <c r="T1273" s="71"/>
      <c r="U1273" s="71"/>
      <c r="V1273" s="72"/>
      <c r="W1273" s="73"/>
      <c r="X1273" s="73"/>
      <c r="Y1273" s="73"/>
      <c r="Z1273" s="74"/>
      <c r="AA1273" s="74"/>
      <c r="AB1273" s="74"/>
    </row>
    <row r="1274" spans="14:28" ht="17" customHeight="1">
      <c r="N1274" s="71"/>
      <c r="O1274" s="71"/>
      <c r="P1274" s="71"/>
      <c r="Q1274" s="71"/>
      <c r="R1274" s="71"/>
      <c r="S1274" s="71"/>
      <c r="T1274" s="71"/>
      <c r="U1274" s="71"/>
      <c r="V1274" s="72"/>
      <c r="W1274" s="73"/>
      <c r="X1274" s="73"/>
      <c r="Y1274" s="73"/>
      <c r="Z1274" s="74"/>
      <c r="AA1274" s="74"/>
      <c r="AB1274" s="74"/>
    </row>
    <row r="1275" spans="14:28" ht="17" customHeight="1">
      <c r="N1275" s="71"/>
      <c r="O1275" s="71"/>
      <c r="P1275" s="71"/>
      <c r="Q1275" s="71"/>
      <c r="R1275" s="71"/>
      <c r="S1275" s="71"/>
      <c r="T1275" s="71"/>
      <c r="U1275" s="71"/>
      <c r="V1275" s="72"/>
      <c r="W1275" s="73"/>
      <c r="X1275" s="73"/>
      <c r="Y1275" s="73"/>
      <c r="Z1275" s="74"/>
      <c r="AA1275" s="74"/>
      <c r="AB1275" s="74"/>
    </row>
    <row r="1276" spans="14:28" ht="17" customHeight="1">
      <c r="N1276" s="71"/>
      <c r="O1276" s="71"/>
      <c r="P1276" s="71"/>
      <c r="Q1276" s="71"/>
      <c r="R1276" s="71"/>
      <c r="S1276" s="71"/>
      <c r="T1276" s="71"/>
      <c r="U1276" s="71"/>
      <c r="V1276" s="72"/>
      <c r="W1276" s="73"/>
      <c r="X1276" s="73"/>
      <c r="Y1276" s="73"/>
      <c r="Z1276" s="74"/>
      <c r="AA1276" s="74"/>
      <c r="AB1276" s="74"/>
    </row>
    <row r="1277" spans="14:28" ht="17" customHeight="1">
      <c r="N1277" s="71"/>
      <c r="O1277" s="71"/>
      <c r="P1277" s="71"/>
      <c r="Q1277" s="71"/>
      <c r="R1277" s="71"/>
      <c r="S1277" s="71"/>
      <c r="T1277" s="71"/>
      <c r="U1277" s="71"/>
      <c r="V1277" s="72"/>
      <c r="W1277" s="73"/>
      <c r="X1277" s="73"/>
      <c r="Y1277" s="73"/>
      <c r="Z1277" s="74"/>
      <c r="AA1277" s="74"/>
      <c r="AB1277" s="74"/>
    </row>
    <row r="1278" spans="14:28" ht="17" customHeight="1">
      <c r="N1278" s="71"/>
      <c r="O1278" s="71"/>
      <c r="P1278" s="71"/>
      <c r="Q1278" s="71"/>
      <c r="R1278" s="71"/>
      <c r="S1278" s="71"/>
      <c r="T1278" s="71"/>
      <c r="U1278" s="71"/>
      <c r="V1278" s="72"/>
      <c r="W1278" s="73"/>
      <c r="X1278" s="73"/>
      <c r="Y1278" s="73"/>
      <c r="Z1278" s="74"/>
      <c r="AA1278" s="74"/>
      <c r="AB1278" s="74"/>
    </row>
    <row r="1279" spans="14:28" ht="17" customHeight="1">
      <c r="N1279" s="71"/>
      <c r="O1279" s="71"/>
      <c r="P1279" s="71"/>
      <c r="Q1279" s="71"/>
      <c r="R1279" s="71"/>
      <c r="S1279" s="71"/>
      <c r="T1279" s="71"/>
      <c r="U1279" s="71"/>
      <c r="V1279" s="72"/>
      <c r="W1279" s="73"/>
      <c r="X1279" s="73"/>
      <c r="Y1279" s="73"/>
      <c r="Z1279" s="74"/>
      <c r="AA1279" s="74"/>
      <c r="AB1279" s="74"/>
    </row>
    <row r="1280" spans="14:28" ht="17" customHeight="1">
      <c r="N1280" s="71"/>
      <c r="O1280" s="71"/>
      <c r="P1280" s="71"/>
      <c r="Q1280" s="71"/>
      <c r="R1280" s="71"/>
      <c r="S1280" s="71"/>
      <c r="T1280" s="71"/>
      <c r="U1280" s="71"/>
      <c r="V1280" s="72"/>
      <c r="W1280" s="73"/>
      <c r="X1280" s="73"/>
      <c r="Y1280" s="73"/>
      <c r="Z1280" s="74"/>
      <c r="AA1280" s="74"/>
      <c r="AB1280" s="74"/>
    </row>
    <row r="1281" spans="14:28" ht="17" customHeight="1">
      <c r="N1281" s="71"/>
      <c r="O1281" s="71"/>
      <c r="P1281" s="71"/>
      <c r="Q1281" s="71"/>
      <c r="R1281" s="71"/>
      <c r="S1281" s="71"/>
      <c r="T1281" s="71"/>
      <c r="U1281" s="71"/>
      <c r="V1281" s="72"/>
      <c r="W1281" s="73"/>
      <c r="X1281" s="73"/>
      <c r="Y1281" s="73"/>
      <c r="Z1281" s="74"/>
      <c r="AA1281" s="74"/>
      <c r="AB1281" s="74"/>
    </row>
    <row r="1282" spans="14:28" ht="17" customHeight="1">
      <c r="N1282" s="71"/>
      <c r="O1282" s="71"/>
      <c r="P1282" s="71"/>
      <c r="Q1282" s="71"/>
      <c r="R1282" s="71"/>
      <c r="S1282" s="71"/>
      <c r="T1282" s="71"/>
      <c r="U1282" s="71"/>
      <c r="V1282" s="72"/>
      <c r="W1282" s="73"/>
      <c r="X1282" s="73"/>
      <c r="Y1282" s="73"/>
      <c r="Z1282" s="74"/>
      <c r="AA1282" s="74"/>
      <c r="AB1282" s="74"/>
    </row>
    <row r="1283" spans="14:28" ht="17" customHeight="1">
      <c r="N1283" s="71"/>
      <c r="O1283" s="71"/>
      <c r="P1283" s="71"/>
      <c r="Q1283" s="71"/>
      <c r="R1283" s="71"/>
      <c r="S1283" s="71"/>
      <c r="T1283" s="71"/>
      <c r="U1283" s="71"/>
      <c r="V1283" s="72"/>
      <c r="W1283" s="73"/>
      <c r="X1283" s="73"/>
      <c r="Y1283" s="73"/>
      <c r="Z1283" s="74"/>
      <c r="AA1283" s="74"/>
      <c r="AB1283" s="74"/>
    </row>
    <row r="1284" spans="14:28" ht="17" customHeight="1">
      <c r="N1284" s="71"/>
      <c r="O1284" s="71"/>
      <c r="P1284" s="71"/>
      <c r="Q1284" s="71"/>
      <c r="R1284" s="71"/>
      <c r="S1284" s="71"/>
      <c r="T1284" s="71"/>
      <c r="U1284" s="71"/>
      <c r="V1284" s="72"/>
      <c r="W1284" s="73"/>
      <c r="X1284" s="73"/>
      <c r="Y1284" s="73"/>
      <c r="Z1284" s="74"/>
      <c r="AA1284" s="74"/>
      <c r="AB1284" s="74"/>
    </row>
    <row r="1285" spans="14:28" ht="17" customHeight="1">
      <c r="N1285" s="71"/>
      <c r="O1285" s="71"/>
      <c r="P1285" s="71"/>
      <c r="Q1285" s="71"/>
      <c r="R1285" s="71"/>
      <c r="S1285" s="71"/>
      <c r="T1285" s="71"/>
      <c r="U1285" s="71"/>
      <c r="V1285" s="72"/>
      <c r="W1285" s="73"/>
      <c r="X1285" s="73"/>
      <c r="Y1285" s="73"/>
      <c r="Z1285" s="74"/>
      <c r="AA1285" s="74"/>
      <c r="AB1285" s="74"/>
    </row>
    <row r="1286" spans="14:28" ht="17" customHeight="1">
      <c r="N1286" s="71"/>
      <c r="O1286" s="71"/>
      <c r="P1286" s="71"/>
      <c r="Q1286" s="71"/>
      <c r="R1286" s="71"/>
      <c r="S1286" s="71"/>
      <c r="T1286" s="71"/>
      <c r="U1286" s="71"/>
      <c r="V1286" s="72"/>
      <c r="W1286" s="73"/>
      <c r="X1286" s="73"/>
      <c r="Y1286" s="73"/>
      <c r="Z1286" s="74"/>
      <c r="AA1286" s="74"/>
      <c r="AB1286" s="74"/>
    </row>
    <row r="1287" spans="14:28" ht="17" customHeight="1">
      <c r="N1287" s="71"/>
      <c r="O1287" s="71"/>
      <c r="P1287" s="71"/>
      <c r="Q1287" s="71"/>
      <c r="R1287" s="71"/>
      <c r="S1287" s="71"/>
      <c r="T1287" s="71"/>
      <c r="U1287" s="71"/>
      <c r="V1287" s="72"/>
      <c r="W1287" s="73"/>
      <c r="X1287" s="73"/>
      <c r="Y1287" s="73"/>
      <c r="Z1287" s="74"/>
      <c r="AA1287" s="74"/>
      <c r="AB1287" s="74"/>
    </row>
    <row r="1288" spans="14:28" ht="17" customHeight="1">
      <c r="N1288" s="71"/>
      <c r="O1288" s="71"/>
      <c r="P1288" s="71"/>
      <c r="Q1288" s="71"/>
      <c r="R1288" s="71"/>
      <c r="S1288" s="71"/>
      <c r="T1288" s="71"/>
      <c r="U1288" s="71"/>
      <c r="V1288" s="72"/>
      <c r="W1288" s="73"/>
      <c r="X1288" s="73"/>
      <c r="Y1288" s="73"/>
      <c r="Z1288" s="74"/>
      <c r="AA1288" s="74"/>
      <c r="AB1288" s="74"/>
    </row>
    <row r="1289" spans="14:28" ht="17" customHeight="1">
      <c r="N1289" s="71"/>
      <c r="O1289" s="71"/>
      <c r="P1289" s="71"/>
      <c r="Q1289" s="71"/>
      <c r="R1289" s="71"/>
      <c r="S1289" s="71"/>
      <c r="T1289" s="71"/>
      <c r="U1289" s="71"/>
      <c r="V1289" s="72"/>
      <c r="W1289" s="73"/>
      <c r="X1289" s="73"/>
      <c r="Y1289" s="73"/>
      <c r="Z1289" s="74"/>
      <c r="AA1289" s="74"/>
      <c r="AB1289" s="74"/>
    </row>
  </sheetData>
  <sheetProtection algorithmName="SHA-512" hashValue="hQtmHqnmGqbMxwJ/YPuAXYEE5nSCGUurJNK1n6KQbnk8v94Z8oy2aSUR8u/HzgjqiO1JitUG5hrKj6Iw16zSTA==" saltValue="NYtNAZGwXS0Yb4zMqQ7oTA==" spinCount="100000" sheet="1" objects="1" selectLockedCells="1"/>
  <sortState xmlns:xlrd2="http://schemas.microsoft.com/office/spreadsheetml/2017/richdata2" ref="R26:R70">
    <sortCondition ref="R70"/>
  </sortState>
  <mergeCells count="33">
    <mergeCell ref="H10:M14"/>
    <mergeCell ref="E3:F3"/>
    <mergeCell ref="E4:F4"/>
    <mergeCell ref="E13:F13"/>
    <mergeCell ref="B13:C13"/>
    <mergeCell ref="E12:F12"/>
    <mergeCell ref="E14:F14"/>
    <mergeCell ref="E7:F7"/>
    <mergeCell ref="H3:L3"/>
    <mergeCell ref="H9:M9"/>
    <mergeCell ref="H4:J4"/>
    <mergeCell ref="C16:D16"/>
    <mergeCell ref="H15:M15"/>
    <mergeCell ref="H17:M17"/>
    <mergeCell ref="H18:M18"/>
    <mergeCell ref="H19:M19"/>
    <mergeCell ref="H16:M16"/>
    <mergeCell ref="B20:M20"/>
    <mergeCell ref="A1:M1"/>
    <mergeCell ref="E19:F19"/>
    <mergeCell ref="E6:F6"/>
    <mergeCell ref="E9:F9"/>
    <mergeCell ref="E11:F11"/>
    <mergeCell ref="E16:F16"/>
    <mergeCell ref="E17:F17"/>
    <mergeCell ref="E15:F15"/>
    <mergeCell ref="E8:F8"/>
    <mergeCell ref="E10:F10"/>
    <mergeCell ref="B11:C11"/>
    <mergeCell ref="E5:F5"/>
    <mergeCell ref="E18:F18"/>
    <mergeCell ref="C17:D17"/>
    <mergeCell ref="B14:C14"/>
  </mergeCells>
  <phoneticPr fontId="0" type="noConversion"/>
  <conditionalFormatting sqref="E18:F18">
    <cfRule type="expression" dxfId="5" priority="1">
      <formula>IF(AND(OR($E$16="FREE gift card",$E$16="No Cards"),$E$17="No thanks"),TRUE,FALSE)</formula>
    </cfRule>
    <cfRule type="expression" dxfId="4" priority="8">
      <formula>IF(OR(AND($E$16="FREE gift card","None (no gift card will be included with the hampers)"),$E$17="No thanks"),TRUE,FALSE)</formula>
    </cfRule>
    <cfRule type="expression" dxfId="3" priority="12">
      <formula>IF(AND($E$16="FREE gift card",$E$17="No thanks"),"NO",FALSE)</formula>
    </cfRule>
  </conditionalFormatting>
  <conditionalFormatting sqref="E19:F19">
    <cfRule type="expression" dxfId="2" priority="10">
      <formula>IF(NOT(AND(OR($E$16="FREE gift card",$E$16="No Cards"),$E$17="No thanks")),TRUE,FALSE)</formula>
    </cfRule>
  </conditionalFormatting>
  <dataValidations xWindow="612" yWindow="397" count="9">
    <dataValidation type="textLength" operator="lessThanOrEqual" allowBlank="1" showInputMessage="1" showErrorMessage="1" error="This cell only allows up to 50 characters" prompt="Please enter Company Name for deliveries to business addresses._x000a_Omitting or providing incorrect company name may result in a failed delivery." sqref="E22:E322" xr:uid="{00000000-0002-0000-0000-000000000000}">
      <formula1>50</formula1>
    </dataValidation>
    <dataValidation type="textLength" operator="lessThanOrEqual" allowBlank="1" showInputMessage="1" showErrorMessage="1" error="This cell only allows up to 140 characters" prompt="Example: Please deliver to reception on the 3rd floor" sqref="L22:L322" xr:uid="{00000000-0002-0000-0000-000001000000}">
      <formula1>140</formula1>
    </dataValidation>
    <dataValidation type="list" allowBlank="1" showInputMessage="1" showErrorMessage="1" sqref="E14:F14" xr:uid="{00000000-0002-0000-0000-000002000000}">
      <formula1>INDIRECT("VALUES!$D$1:$D$2")</formula1>
    </dataValidation>
    <dataValidation type="list" allowBlank="1" showInputMessage="1" showErrorMessage="1" sqref="E15:F15" xr:uid="{00000000-0002-0000-0000-000003000000}">
      <formula1>INDIRECT("VALUES!$H$2:$H$3")</formula1>
    </dataValidation>
    <dataValidation type="list" allowBlank="1" showInputMessage="1" showErrorMessage="1" sqref="H22:H322" xr:uid="{00000000-0002-0000-0000-000004000000}">
      <formula1>INDIRECT("VALUES!$C$1:$C$8")</formula1>
    </dataValidation>
    <dataValidation type="textLength" operator="lessThanOrEqual" allowBlank="1" showInputMessage="1" showErrorMessage="1" error="This cell only allows up to 500 characters" prompt="Enter the message you would like to appear on the card. This will not be checked for errors. If you wish to include a personalised salutation it must also be included here. Don't forget to say who its from." sqref="K22:K322" xr:uid="{00000000-0002-0000-0000-000005000000}">
      <formula1>500</formula1>
    </dataValidation>
    <dataValidation type="textLength" operator="lessThanOrEqual" allowBlank="1" showInputMessage="1" showErrorMessage="1" error="This cell only allows up to 50 characters" prompt="Don't forget to include the suite, level, unit or street number if applicable." sqref="F22:F262" xr:uid="{00000000-0002-0000-0000-000006000000}">
      <formula1>50</formula1>
    </dataValidation>
    <dataValidation type="textLength" operator="lessThanOrEqual" allowBlank="1" showInputMessage="1" showErrorMessage="1" prompt="Don't forget to include the suite, level, unit or street number if applicable." sqref="F263:F322" xr:uid="{00000000-0002-0000-0000-000007000000}">
      <formula1>50</formula1>
    </dataValidation>
    <dataValidation allowBlank="1" showInputMessage="1" showErrorMessage="1" prompt="Complete if this is a different person to the recipient. Only one person per delivery address can be nominated to receive deliveries." sqref="D22:D23 D25:D322" xr:uid="{00000000-0002-0000-0000-000008000000}"/>
  </dataValidations>
  <hyperlinks>
    <hyperlink ref="C11" r:id="rId1" display="mailto:sales@thehamperemporium.com.au" xr:uid="{00000000-0004-0000-0000-000000000000}"/>
    <hyperlink ref="B14" r:id="rId2" xr:uid="{00000000-0004-0000-0000-000001000000}"/>
    <hyperlink ref="B11" r:id="rId3" xr:uid="{00000000-0004-0000-0000-000002000000}"/>
    <hyperlink ref="A1:M1" r:id="rId4" display="This order form is valid until 31/12/2018, to download an updated order form click here" xr:uid="{00000000-0004-0000-0000-000004000000}"/>
  </hyperlinks>
  <pageMargins left="0.7" right="0.7" top="0.75" bottom="0.75" header="0.3" footer="0.3"/>
  <pageSetup paperSize="9" scale="41" orientation="landscape" r:id="rId5"/>
  <drawing r:id="rId6"/>
  <extLst>
    <ext xmlns:x14="http://schemas.microsoft.com/office/spreadsheetml/2009/9/main" uri="{CCE6A557-97BC-4b89-ADB6-D9C93CAAB3DF}">
      <x14:dataValidations xmlns:xm="http://schemas.microsoft.com/office/excel/2006/main" xWindow="612" yWindow="397" count="6">
        <x14:dataValidation type="list" allowBlank="1" showInputMessage="1" showErrorMessage="1" xr:uid="{00000000-0002-0000-0000-000009000000}">
          <x14:formula1>
            <xm:f>VALUES!$A$1:$A$15</xm:f>
          </x14:formula1>
          <xm:sqref>E17:F17</xm:sqref>
        </x14:dataValidation>
        <x14:dataValidation type="list" allowBlank="1" showInputMessage="1" showErrorMessage="1" xr:uid="{00000000-0002-0000-0000-00000B000000}">
          <x14:formula1>
            <xm:f>VALUES!$G$1:$G$6</xm:f>
          </x14:formula1>
          <xm:sqref>K4</xm:sqref>
        </x14:dataValidation>
        <x14:dataValidation type="list" allowBlank="1" showInputMessage="1" showErrorMessage="1" prompt="If this cell is grey please leave it blank and select a Requested delivery date in the cell below." xr:uid="{00000000-0002-0000-0000-00000D000000}">
          <x14:formula1>
            <xm:f>VALUES!$I$5:$I$17</xm:f>
          </x14:formula1>
          <xm:sqref>E18:F18</xm:sqref>
        </x14:dataValidation>
        <x14:dataValidation type="list" allowBlank="1" showInputMessage="1" showErrorMessage="1" xr:uid="{00000000-0002-0000-0000-00000A000000}">
          <x14:formula1>
            <xm:f>VALUES!$B$1:$B$27</xm:f>
          </x14:formula1>
          <xm:sqref>E16:F16</xm:sqref>
        </x14:dataValidation>
        <x14:dataValidation type="list" showInputMessage="1" showErrorMessage="1" error="Please select a hamper from the dropdown list." prompt="Please select a hamper from the dropdown list" xr:uid="{00000000-0002-0000-0000-00000C000000}">
          <x14:formula1>
            <xm:f>VALUES!$E$1:$E$78</xm:f>
          </x14:formula1>
          <xm:sqref>B22:B322</xm:sqref>
        </x14:dataValidation>
        <x14:dataValidation type="list" allowBlank="1" showInputMessage="1" showErrorMessage="1" prompt="If this cell is grey, please leave it blank._x000a_See our help centre for delivery timeframes or select ASAP if you would like your order dispatched from our warehouse immediately." xr:uid="{00000000-0002-0000-0000-00000E000000}">
          <x14:formula1>
            <xm:f>VALUES!$T$1:$T$60</xm:f>
          </x14:formula1>
          <xm:sqref>E19:F19</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OU">
    <tabColor rgb="FFFF0000"/>
  </sheetPr>
  <dimension ref="A1:AN302"/>
  <sheetViews>
    <sheetView zoomScale="90" zoomScaleNormal="90" workbookViewId="0">
      <pane ySplit="1" topLeftCell="A2" activePane="bottomLeft" state="frozen"/>
      <selection pane="bottomLeft" activeCell="AG2" sqref="AG2"/>
    </sheetView>
  </sheetViews>
  <sheetFormatPr baseColWidth="10" defaultColWidth="8.83203125" defaultRowHeight="14"/>
  <cols>
    <col min="1" max="1" width="6.6640625" style="20" customWidth="1"/>
    <col min="2" max="2" width="6" style="38" customWidth="1"/>
    <col min="3" max="3" width="8.5" style="20" bestFit="1" customWidth="1"/>
    <col min="4" max="4" width="11.1640625" style="20" bestFit="1" customWidth="1"/>
    <col min="5" max="5" width="10.1640625" style="20" bestFit="1" customWidth="1"/>
    <col min="6" max="6" width="9.33203125" style="20" bestFit="1" customWidth="1"/>
    <col min="7" max="7" width="11.5" style="20" bestFit="1" customWidth="1"/>
    <col min="8" max="8" width="7.5" style="20" bestFit="1" customWidth="1"/>
    <col min="9" max="9" width="7.5" style="20" customWidth="1"/>
    <col min="10" max="10" width="8.83203125" style="20" bestFit="1" customWidth="1"/>
    <col min="11" max="11" width="27.33203125" style="20" customWidth="1"/>
    <col min="12" max="12" width="9" style="20" customWidth="1"/>
    <col min="13" max="13" width="10" style="20" customWidth="1"/>
    <col min="14" max="14" width="8.1640625" style="20" bestFit="1" customWidth="1"/>
    <col min="15" max="15" width="7.5" style="20" bestFit="1" customWidth="1"/>
    <col min="16" max="16" width="8.1640625" style="20" bestFit="1" customWidth="1"/>
    <col min="17" max="17" width="10.33203125" style="20" bestFit="1" customWidth="1"/>
    <col min="18" max="18" width="5" style="20" bestFit="1" customWidth="1"/>
    <col min="19" max="19" width="5.83203125" style="20" bestFit="1" customWidth="1"/>
    <col min="20" max="20" width="10.5" style="20" bestFit="1" customWidth="1"/>
    <col min="21" max="21" width="12.83203125" style="20" customWidth="1"/>
    <col min="22" max="22" width="12.5" style="20" bestFit="1" customWidth="1"/>
    <col min="23" max="23" width="9.83203125" style="20" bestFit="1" customWidth="1"/>
    <col min="24" max="24" width="59.33203125" style="61" bestFit="1" customWidth="1"/>
    <col min="25" max="25" width="12.83203125" style="20" bestFit="1" customWidth="1"/>
    <col min="26" max="26" width="9.1640625" style="20" bestFit="1" customWidth="1"/>
    <col min="27" max="28" width="9.1640625" style="20" customWidth="1"/>
    <col min="29" max="29" width="117.5" style="20" customWidth="1"/>
    <col min="30" max="30" width="11.5" style="20" bestFit="1" customWidth="1"/>
    <col min="31" max="31" width="10.5" style="20" bestFit="1" customWidth="1"/>
    <col min="32" max="32" width="12.6640625" style="20" bestFit="1" customWidth="1"/>
    <col min="33" max="33" width="19.5" style="21" bestFit="1" customWidth="1"/>
    <col min="34" max="34" width="10" style="20" bestFit="1" customWidth="1"/>
    <col min="35" max="35" width="5" style="20" bestFit="1" customWidth="1"/>
    <col min="36" max="36" width="14.33203125" style="20" bestFit="1" customWidth="1"/>
    <col min="37" max="37" width="14.83203125" style="20" bestFit="1" customWidth="1"/>
    <col min="38" max="38" width="14.1640625" style="20" bestFit="1" customWidth="1"/>
    <col min="39" max="39" width="10.83203125" style="20" bestFit="1" customWidth="1"/>
    <col min="40" max="16384" width="8.83203125" style="20"/>
  </cols>
  <sheetData>
    <row r="1" spans="1:40" s="19" customFormat="1" ht="42">
      <c r="A1" s="4" t="s">
        <v>21</v>
      </c>
      <c r="B1" s="36" t="s">
        <v>5</v>
      </c>
      <c r="C1" s="4" t="s">
        <v>6</v>
      </c>
      <c r="D1" s="4" t="s">
        <v>7</v>
      </c>
      <c r="E1" s="4" t="s">
        <v>8</v>
      </c>
      <c r="F1" s="4" t="s">
        <v>11</v>
      </c>
      <c r="G1" s="4" t="s">
        <v>12</v>
      </c>
      <c r="H1" s="4" t="s">
        <v>56</v>
      </c>
      <c r="I1" s="4" t="s">
        <v>130</v>
      </c>
      <c r="J1" s="4" t="s">
        <v>13</v>
      </c>
      <c r="K1" s="4" t="s">
        <v>14</v>
      </c>
      <c r="L1" s="4" t="s">
        <v>294</v>
      </c>
      <c r="M1" s="5" t="s">
        <v>15</v>
      </c>
      <c r="N1" s="6" t="s">
        <v>16</v>
      </c>
      <c r="O1" s="6" t="s">
        <v>17</v>
      </c>
      <c r="P1" s="6" t="s">
        <v>18</v>
      </c>
      <c r="Q1" s="6" t="s">
        <v>19</v>
      </c>
      <c r="R1" s="6" t="s">
        <v>34</v>
      </c>
      <c r="S1" s="6" t="s">
        <v>20</v>
      </c>
      <c r="T1" s="6" t="s">
        <v>41</v>
      </c>
      <c r="U1" s="4" t="s">
        <v>30</v>
      </c>
      <c r="V1" s="4" t="s">
        <v>31</v>
      </c>
      <c r="W1" s="4" t="s">
        <v>57</v>
      </c>
      <c r="X1" s="60" t="s">
        <v>46</v>
      </c>
      <c r="Y1" s="4" t="s">
        <v>60</v>
      </c>
      <c r="Z1" s="4" t="s">
        <v>59</v>
      </c>
      <c r="AA1" s="4" t="s">
        <v>132</v>
      </c>
      <c r="AB1" s="4" t="s">
        <v>131</v>
      </c>
      <c r="AC1" s="4" t="s">
        <v>289</v>
      </c>
      <c r="AD1" s="4" t="s">
        <v>80</v>
      </c>
      <c r="AE1" s="4" t="s">
        <v>81</v>
      </c>
      <c r="AF1" s="4" t="s">
        <v>82</v>
      </c>
      <c r="AG1" s="4" t="s">
        <v>79</v>
      </c>
      <c r="AH1" s="4" t="s">
        <v>83</v>
      </c>
      <c r="AI1" s="4" t="s">
        <v>67</v>
      </c>
      <c r="AJ1" s="4" t="s">
        <v>32</v>
      </c>
      <c r="AK1" s="4" t="s">
        <v>33</v>
      </c>
      <c r="AL1" s="4" t="s">
        <v>47</v>
      </c>
      <c r="AM1" s="4" t="s">
        <v>58</v>
      </c>
      <c r="AN1" s="19" t="s">
        <v>125</v>
      </c>
    </row>
    <row r="2" spans="1:40" ht="15">
      <c r="A2" s="7">
        <f>'Order Form'!A22</f>
        <v>1</v>
      </c>
      <c r="B2" s="37" t="str">
        <f>'Order Form'!M22</f>
        <v/>
      </c>
      <c r="C2" s="1">
        <f>'Order Form'!$E$4</f>
        <v>0</v>
      </c>
      <c r="D2" s="1">
        <f>'Order Form'!$E$5</f>
        <v>0</v>
      </c>
      <c r="E2" s="1">
        <f>'Order Form'!$E$6</f>
        <v>0</v>
      </c>
      <c r="F2" s="1">
        <f>'Order Form'!$E$7</f>
        <v>0</v>
      </c>
      <c r="G2" s="1">
        <f>'Order Form'!$E$9</f>
        <v>0</v>
      </c>
      <c r="H2" s="1">
        <f>'Order Form'!$E$8</f>
        <v>0</v>
      </c>
      <c r="I2" s="1" t="str">
        <f>'Order Form'!$E$10</f>
        <v>Australia</v>
      </c>
      <c r="J2" s="1">
        <f>'Order Form'!$E$11</f>
        <v>0</v>
      </c>
      <c r="K2" s="1">
        <f>IF(('Order Form'!$E$15="YES"),'Order Form'!$E$12,"")</f>
        <v>0</v>
      </c>
      <c r="L2" s="1" t="str">
        <f>'Order Form'!$E$13 &amp; ""</f>
        <v/>
      </c>
      <c r="M2" s="1" t="str">
        <f>IF('Order Form'!D22="",'Order Form'!C22,'Order Form'!D22) &amp; ""</f>
        <v/>
      </c>
      <c r="N2" s="1" t="str">
        <f>'Order Form'!E22 &amp; ""</f>
        <v/>
      </c>
      <c r="O2" s="1">
        <f>'Order Form'!F22</f>
        <v>0</v>
      </c>
      <c r="P2" s="1">
        <f>'Order Form'!I22</f>
        <v>0</v>
      </c>
      <c r="Q2" s="1">
        <f>'Order Form'!G22</f>
        <v>0</v>
      </c>
      <c r="R2" s="1">
        <f>'Order Form'!H22</f>
        <v>0</v>
      </c>
      <c r="S2" s="1" t="str">
        <f>'Order Form'!J22 &amp; ""</f>
        <v/>
      </c>
      <c r="T2" s="1" t="str">
        <f>'Order Form'!L22 &amp; ""</f>
        <v/>
      </c>
      <c r="U2" s="2" t="str">
        <f>'Order Form'!C22 &amp; ""</f>
        <v/>
      </c>
      <c r="V2" s="2" t="str">
        <f>'Order Form'!K22 &amp; ""</f>
        <v/>
      </c>
      <c r="W2" s="2" t="str">
        <f>'Order Form'!$E$14</f>
        <v>YES</v>
      </c>
      <c r="X2" s="68">
        <f>'Order Form'!$E$19</f>
        <v>0</v>
      </c>
      <c r="Y2" s="7" t="str">
        <f>'Order Form'!$E$16</f>
        <v>FREE gift card</v>
      </c>
      <c r="Z2" s="7" t="str">
        <f>'Order Form'!$E$17</f>
        <v>No thanks</v>
      </c>
      <c r="AA2" s="7" t="str">
        <f>IF(OR(Y2="FREE gift card",Y2="No Cards"),"No","Yes")</f>
        <v>No</v>
      </c>
      <c r="AB2" s="7" t="str">
        <f>IF($Z$2="No thanks","No","Yes")</f>
        <v>No</v>
      </c>
      <c r="AC2" s="7" t="str">
        <f>"VIP: "&amp;'Order Form'!$E$5 &amp;"; Rib: "&amp;'Order Form'!$E$17 &amp;"; GT: "&amp;'Order Form'!$E$16 &amp;"; Dispatch Week: "&amp;'Order Form'!$E$18</f>
        <v xml:space="preserve">VIP: ; Rib: No thanks; GT: FREE gift card; Dispatch Week: </v>
      </c>
      <c r="AD2" s="7"/>
      <c r="AE2" s="7"/>
      <c r="AF2" s="7"/>
      <c r="AG2" s="11" t="str">
        <f>IF(AND(AA2="No",AB2="No"),"Future Delivery","Corporate Future Delivery")</f>
        <v>Future Delivery</v>
      </c>
      <c r="AH2" s="7"/>
      <c r="AI2" s="9"/>
      <c r="AJ2" s="7"/>
      <c r="AK2" s="7"/>
      <c r="AL2" s="7"/>
      <c r="AM2" s="8"/>
      <c r="AN2" s="7" t="str">
        <f>IF(AND(X2="ASAP",Y2="FREE gift card",Z2="No Thanks"),"asap","")</f>
        <v/>
      </c>
    </row>
    <row r="3" spans="1:40" ht="15">
      <c r="A3" s="7">
        <f>'Order Form'!A23</f>
        <v>2</v>
      </c>
      <c r="B3" s="37" t="str">
        <f>'Order Form'!M23</f>
        <v/>
      </c>
      <c r="C3" s="1">
        <f>'Order Form'!$E$4</f>
        <v>0</v>
      </c>
      <c r="D3" s="1">
        <f>'Order Form'!$E$5</f>
        <v>0</v>
      </c>
      <c r="E3" s="1">
        <f>'Order Form'!$E$6</f>
        <v>0</v>
      </c>
      <c r="F3" s="1">
        <f>'Order Form'!$E$7</f>
        <v>0</v>
      </c>
      <c r="G3" s="1">
        <f>'Order Form'!$E$9</f>
        <v>0</v>
      </c>
      <c r="H3" s="1">
        <f>'Order Form'!$E$8</f>
        <v>0</v>
      </c>
      <c r="I3" s="1" t="str">
        <f>'Order Form'!$E$10</f>
        <v>Australia</v>
      </c>
      <c r="J3" s="1">
        <f>'Order Form'!$E$11</f>
        <v>0</v>
      </c>
      <c r="K3" s="1">
        <f>IF(('Order Form'!$E$15="YES"),'Order Form'!$E$12,"")</f>
        <v>0</v>
      </c>
      <c r="L3" s="1" t="str">
        <f>'Order Form'!$E$13 &amp; ""</f>
        <v/>
      </c>
      <c r="M3" s="1" t="str">
        <f>IF('Order Form'!D23="",'Order Form'!C23,'Order Form'!D23) &amp; ""</f>
        <v/>
      </c>
      <c r="N3" s="1" t="str">
        <f>'Order Form'!E23 &amp; ""</f>
        <v/>
      </c>
      <c r="O3" s="1">
        <f>'Order Form'!F23</f>
        <v>0</v>
      </c>
      <c r="P3" s="1">
        <f>'Order Form'!I23</f>
        <v>0</v>
      </c>
      <c r="Q3" s="1">
        <f>'Order Form'!G23</f>
        <v>0</v>
      </c>
      <c r="R3" s="1">
        <f>'Order Form'!H23</f>
        <v>0</v>
      </c>
      <c r="S3" s="1" t="str">
        <f>'Order Form'!J23 &amp; ""</f>
        <v/>
      </c>
      <c r="T3" s="1" t="str">
        <f>'Order Form'!L23 &amp; ""</f>
        <v/>
      </c>
      <c r="U3" s="2" t="str">
        <f>'Order Form'!C23 &amp; ""</f>
        <v/>
      </c>
      <c r="V3" s="2" t="str">
        <f>'Order Form'!K23 &amp; ""</f>
        <v/>
      </c>
      <c r="W3" s="2" t="str">
        <f>'Order Form'!$E$14</f>
        <v>YES</v>
      </c>
      <c r="X3" s="68">
        <f>'Order Form'!$E$19</f>
        <v>0</v>
      </c>
      <c r="Y3" s="7" t="str">
        <f>'Order Form'!$E$16</f>
        <v>FREE gift card</v>
      </c>
      <c r="Z3" s="7" t="str">
        <f>'Order Form'!$E$17</f>
        <v>No thanks</v>
      </c>
      <c r="AA3" s="7" t="str">
        <f t="shared" ref="AA3:AA66" si="0">IF(OR(Y3="FREE gift card",Y3="No Cards"),"No","Yes")</f>
        <v>No</v>
      </c>
      <c r="AB3" s="7" t="str">
        <f t="shared" ref="AB3:AB66" si="1">IF($Z$2="No thanks","No","Yes")</f>
        <v>No</v>
      </c>
      <c r="AC3" s="7" t="str">
        <f>"VIP: "&amp;'Order Form'!$E$5 &amp;"; Rib: "&amp;'Order Form'!$E$17 &amp;"; GT: "&amp;'Order Form'!$E$16 &amp;"; Dispatch Week: "&amp;'Order Form'!$E$18</f>
        <v xml:space="preserve">VIP: ; Rib: No thanks; GT: FREE gift card; Dispatch Week: </v>
      </c>
      <c r="AD3" s="7"/>
      <c r="AE3" s="7"/>
      <c r="AF3" s="7"/>
      <c r="AG3" s="11" t="str">
        <f t="shared" ref="AG3:AG66" si="2">IF(AND(AA3="No",AB3="No"),"Future Delivery","Corporate Future Delivery")</f>
        <v>Future Delivery</v>
      </c>
      <c r="AH3" s="7"/>
      <c r="AI3" s="9"/>
      <c r="AJ3" s="7"/>
      <c r="AK3" s="7"/>
      <c r="AL3" s="7"/>
      <c r="AM3" s="8"/>
      <c r="AN3" s="7" t="str">
        <f t="shared" ref="AN3:AN66" si="3">IF(AND(X3="ASAP",Y3="FREE gift card",Z3="No Thanks"),"asap","")</f>
        <v/>
      </c>
    </row>
    <row r="4" spans="1:40" ht="15">
      <c r="A4" s="7">
        <f>'Order Form'!A24</f>
        <v>3</v>
      </c>
      <c r="B4" s="37" t="str">
        <f>'Order Form'!M24</f>
        <v/>
      </c>
      <c r="C4" s="1">
        <f>'Order Form'!$E$4</f>
        <v>0</v>
      </c>
      <c r="D4" s="1">
        <f>'Order Form'!$E$5</f>
        <v>0</v>
      </c>
      <c r="E4" s="1">
        <f>'Order Form'!$E$6</f>
        <v>0</v>
      </c>
      <c r="F4" s="1">
        <f>'Order Form'!$E$7</f>
        <v>0</v>
      </c>
      <c r="G4" s="1">
        <f>'Order Form'!$E$9</f>
        <v>0</v>
      </c>
      <c r="H4" s="1">
        <f>'Order Form'!$E$8</f>
        <v>0</v>
      </c>
      <c r="I4" s="1" t="str">
        <f>'Order Form'!$E$10</f>
        <v>Australia</v>
      </c>
      <c r="J4" s="1">
        <f>'Order Form'!$E$11</f>
        <v>0</v>
      </c>
      <c r="K4" s="1">
        <f>IF(('Order Form'!$E$15="YES"),'Order Form'!$E$12,"")</f>
        <v>0</v>
      </c>
      <c r="L4" s="1" t="str">
        <f>'Order Form'!$E$13 &amp; ""</f>
        <v/>
      </c>
      <c r="M4" s="1" t="str">
        <f>IF('Order Form'!D24="",'Order Form'!C24,'Order Form'!D24) &amp; ""</f>
        <v/>
      </c>
      <c r="N4" s="1" t="str">
        <f>'Order Form'!E24 &amp; ""</f>
        <v/>
      </c>
      <c r="O4" s="1">
        <f>'Order Form'!F24</f>
        <v>0</v>
      </c>
      <c r="P4" s="1">
        <f>'Order Form'!I24</f>
        <v>0</v>
      </c>
      <c r="Q4" s="1">
        <f>'Order Form'!G24</f>
        <v>0</v>
      </c>
      <c r="R4" s="1">
        <f>'Order Form'!H24</f>
        <v>0</v>
      </c>
      <c r="S4" s="1" t="str">
        <f>'Order Form'!J24 &amp; ""</f>
        <v/>
      </c>
      <c r="T4" s="1" t="str">
        <f>'Order Form'!L24 &amp; ""</f>
        <v/>
      </c>
      <c r="U4" s="2" t="str">
        <f>'Order Form'!C24 &amp; ""</f>
        <v/>
      </c>
      <c r="V4" s="2" t="str">
        <f>'Order Form'!K24 &amp; ""</f>
        <v/>
      </c>
      <c r="W4" s="2" t="str">
        <f>'Order Form'!$E$14</f>
        <v>YES</v>
      </c>
      <c r="X4" s="68">
        <f>'Order Form'!$E$19</f>
        <v>0</v>
      </c>
      <c r="Y4" s="7" t="str">
        <f>'Order Form'!$E$16</f>
        <v>FREE gift card</v>
      </c>
      <c r="Z4" s="7" t="str">
        <f>'Order Form'!$E$17</f>
        <v>No thanks</v>
      </c>
      <c r="AA4" s="7" t="str">
        <f t="shared" si="0"/>
        <v>No</v>
      </c>
      <c r="AB4" s="7" t="str">
        <f t="shared" si="1"/>
        <v>No</v>
      </c>
      <c r="AC4" s="7" t="str">
        <f>"VIP: "&amp;'Order Form'!$E$5 &amp;"; Rib: "&amp;'Order Form'!$E$17 &amp;"; GT: "&amp;'Order Form'!$E$16 &amp;"; Dispatch Week: "&amp;'Order Form'!$E$18</f>
        <v xml:space="preserve">VIP: ; Rib: No thanks; GT: FREE gift card; Dispatch Week: </v>
      </c>
      <c r="AD4" s="7"/>
      <c r="AE4" s="7"/>
      <c r="AF4" s="7"/>
      <c r="AG4" s="11" t="str">
        <f t="shared" si="2"/>
        <v>Future Delivery</v>
      </c>
      <c r="AH4" s="7"/>
      <c r="AI4" s="9"/>
      <c r="AJ4" s="7"/>
      <c r="AK4" s="7"/>
      <c r="AL4" s="7"/>
      <c r="AM4" s="8"/>
      <c r="AN4" s="7" t="str">
        <f t="shared" si="3"/>
        <v/>
      </c>
    </row>
    <row r="5" spans="1:40" ht="15">
      <c r="A5" s="7">
        <f>'Order Form'!A25</f>
        <v>4</v>
      </c>
      <c r="B5" s="37" t="str">
        <f>'Order Form'!M25</f>
        <v/>
      </c>
      <c r="C5" s="1">
        <f>'Order Form'!$E$4</f>
        <v>0</v>
      </c>
      <c r="D5" s="1">
        <f>'Order Form'!$E$5</f>
        <v>0</v>
      </c>
      <c r="E5" s="1">
        <f>'Order Form'!$E$6</f>
        <v>0</v>
      </c>
      <c r="F5" s="1">
        <f>'Order Form'!$E$7</f>
        <v>0</v>
      </c>
      <c r="G5" s="1">
        <f>'Order Form'!$E$9</f>
        <v>0</v>
      </c>
      <c r="H5" s="1">
        <f>'Order Form'!$E$8</f>
        <v>0</v>
      </c>
      <c r="I5" s="1" t="str">
        <f>'Order Form'!$E$10</f>
        <v>Australia</v>
      </c>
      <c r="J5" s="1">
        <f>'Order Form'!$E$11</f>
        <v>0</v>
      </c>
      <c r="K5" s="1">
        <f>IF(('Order Form'!$E$15="YES"),'Order Form'!$E$12,"")</f>
        <v>0</v>
      </c>
      <c r="L5" s="1" t="str">
        <f>'Order Form'!$E$13 &amp; ""</f>
        <v/>
      </c>
      <c r="M5" s="1" t="str">
        <f>IF('Order Form'!D25="",'Order Form'!C25,'Order Form'!D25) &amp; ""</f>
        <v/>
      </c>
      <c r="N5" s="1" t="str">
        <f>'Order Form'!E25 &amp; ""</f>
        <v/>
      </c>
      <c r="O5" s="1">
        <f>'Order Form'!F25</f>
        <v>0</v>
      </c>
      <c r="P5" s="1">
        <f>'Order Form'!I25</f>
        <v>0</v>
      </c>
      <c r="Q5" s="1">
        <f>'Order Form'!G25</f>
        <v>0</v>
      </c>
      <c r="R5" s="1">
        <f>'Order Form'!H25</f>
        <v>0</v>
      </c>
      <c r="S5" s="1" t="str">
        <f>'Order Form'!J25 &amp; ""</f>
        <v/>
      </c>
      <c r="T5" s="1" t="str">
        <f>'Order Form'!L25 &amp; ""</f>
        <v/>
      </c>
      <c r="U5" s="2" t="str">
        <f>'Order Form'!C25 &amp; ""</f>
        <v/>
      </c>
      <c r="V5" s="2" t="str">
        <f>'Order Form'!K25 &amp; ""</f>
        <v/>
      </c>
      <c r="W5" s="2" t="str">
        <f>'Order Form'!$E$14</f>
        <v>YES</v>
      </c>
      <c r="X5" s="68">
        <f>'Order Form'!$E$19</f>
        <v>0</v>
      </c>
      <c r="Y5" s="7" t="str">
        <f>'Order Form'!$E$16</f>
        <v>FREE gift card</v>
      </c>
      <c r="Z5" s="7" t="str">
        <f>'Order Form'!$E$17</f>
        <v>No thanks</v>
      </c>
      <c r="AA5" s="7" t="str">
        <f t="shared" si="0"/>
        <v>No</v>
      </c>
      <c r="AB5" s="7" t="str">
        <f t="shared" si="1"/>
        <v>No</v>
      </c>
      <c r="AC5" s="7" t="str">
        <f>"VIP: "&amp;'Order Form'!$E$5 &amp;"; Rib: "&amp;'Order Form'!$E$17 &amp;"; GT: "&amp;'Order Form'!$E$16 &amp;"; Dispatch Week: "&amp;'Order Form'!$E$18</f>
        <v xml:space="preserve">VIP: ; Rib: No thanks; GT: FREE gift card; Dispatch Week: </v>
      </c>
      <c r="AD5" s="7"/>
      <c r="AE5" s="7"/>
      <c r="AF5" s="7"/>
      <c r="AG5" s="11" t="str">
        <f t="shared" si="2"/>
        <v>Future Delivery</v>
      </c>
      <c r="AH5" s="7"/>
      <c r="AI5" s="9"/>
      <c r="AJ5" s="7"/>
      <c r="AK5" s="7"/>
      <c r="AL5" s="7"/>
      <c r="AM5" s="8"/>
      <c r="AN5" s="7" t="str">
        <f t="shared" si="3"/>
        <v/>
      </c>
    </row>
    <row r="6" spans="1:40" ht="15">
      <c r="A6" s="7">
        <f>'Order Form'!A26</f>
        <v>5</v>
      </c>
      <c r="B6" s="37" t="str">
        <f>'Order Form'!M26</f>
        <v/>
      </c>
      <c r="C6" s="1">
        <f>'Order Form'!$E$4</f>
        <v>0</v>
      </c>
      <c r="D6" s="1">
        <f>'Order Form'!$E$5</f>
        <v>0</v>
      </c>
      <c r="E6" s="1">
        <f>'Order Form'!$E$6</f>
        <v>0</v>
      </c>
      <c r="F6" s="1">
        <f>'Order Form'!$E$7</f>
        <v>0</v>
      </c>
      <c r="G6" s="1">
        <f>'Order Form'!$E$9</f>
        <v>0</v>
      </c>
      <c r="H6" s="1">
        <f>'Order Form'!$E$8</f>
        <v>0</v>
      </c>
      <c r="I6" s="1" t="str">
        <f>'Order Form'!$E$10</f>
        <v>Australia</v>
      </c>
      <c r="J6" s="1">
        <f>'Order Form'!$E$11</f>
        <v>0</v>
      </c>
      <c r="K6" s="1">
        <f>IF(('Order Form'!$E$15="YES"),'Order Form'!$E$12,"")</f>
        <v>0</v>
      </c>
      <c r="L6" s="1" t="str">
        <f>'Order Form'!$E$13 &amp; ""</f>
        <v/>
      </c>
      <c r="M6" s="1" t="str">
        <f>IF('Order Form'!D26="",'Order Form'!C26,'Order Form'!D26) &amp; ""</f>
        <v/>
      </c>
      <c r="N6" s="1" t="str">
        <f>'Order Form'!E26 &amp; ""</f>
        <v/>
      </c>
      <c r="O6" s="1">
        <f>'Order Form'!F26</f>
        <v>0</v>
      </c>
      <c r="P6" s="1">
        <f>'Order Form'!I26</f>
        <v>0</v>
      </c>
      <c r="Q6" s="1">
        <f>'Order Form'!G26</f>
        <v>0</v>
      </c>
      <c r="R6" s="1">
        <f>'Order Form'!H26</f>
        <v>0</v>
      </c>
      <c r="S6" s="1" t="str">
        <f>'Order Form'!J26 &amp; ""</f>
        <v/>
      </c>
      <c r="T6" s="1" t="str">
        <f>'Order Form'!L26 &amp; ""</f>
        <v/>
      </c>
      <c r="U6" s="2" t="str">
        <f>'Order Form'!C26 &amp; ""</f>
        <v/>
      </c>
      <c r="V6" s="2" t="str">
        <f>'Order Form'!K26 &amp; ""</f>
        <v/>
      </c>
      <c r="W6" s="2" t="str">
        <f>'Order Form'!$E$14</f>
        <v>YES</v>
      </c>
      <c r="X6" s="68">
        <f>'Order Form'!$E$19</f>
        <v>0</v>
      </c>
      <c r="Y6" s="7" t="str">
        <f>'Order Form'!$E$16</f>
        <v>FREE gift card</v>
      </c>
      <c r="Z6" s="7" t="str">
        <f>'Order Form'!$E$17</f>
        <v>No thanks</v>
      </c>
      <c r="AA6" s="7" t="str">
        <f t="shared" si="0"/>
        <v>No</v>
      </c>
      <c r="AB6" s="7" t="str">
        <f t="shared" si="1"/>
        <v>No</v>
      </c>
      <c r="AC6" s="7" t="str">
        <f>"VIP: "&amp;'Order Form'!$E$5 &amp;"; Rib: "&amp;'Order Form'!$E$17 &amp;"; GT: "&amp;'Order Form'!$E$16 &amp;"; Dispatch Week: "&amp;'Order Form'!$E$18</f>
        <v xml:space="preserve">VIP: ; Rib: No thanks; GT: FREE gift card; Dispatch Week: </v>
      </c>
      <c r="AD6" s="7"/>
      <c r="AE6" s="7"/>
      <c r="AF6" s="7"/>
      <c r="AG6" s="11" t="str">
        <f t="shared" si="2"/>
        <v>Future Delivery</v>
      </c>
      <c r="AH6" s="7"/>
      <c r="AI6" s="9"/>
      <c r="AJ6" s="7"/>
      <c r="AK6" s="7"/>
      <c r="AL6" s="7"/>
      <c r="AM6" s="8"/>
      <c r="AN6" s="7" t="str">
        <f t="shared" si="3"/>
        <v/>
      </c>
    </row>
    <row r="7" spans="1:40" ht="15">
      <c r="A7" s="7">
        <f>'Order Form'!A27</f>
        <v>6</v>
      </c>
      <c r="B7" s="37" t="str">
        <f>'Order Form'!M27</f>
        <v/>
      </c>
      <c r="C7" s="1">
        <f>'Order Form'!$E$4</f>
        <v>0</v>
      </c>
      <c r="D7" s="1">
        <f>'Order Form'!$E$5</f>
        <v>0</v>
      </c>
      <c r="E7" s="1">
        <f>'Order Form'!$E$6</f>
        <v>0</v>
      </c>
      <c r="F7" s="1">
        <f>'Order Form'!$E$7</f>
        <v>0</v>
      </c>
      <c r="G7" s="1">
        <f>'Order Form'!$E$9</f>
        <v>0</v>
      </c>
      <c r="H7" s="1">
        <f>'Order Form'!$E$8</f>
        <v>0</v>
      </c>
      <c r="I7" s="1" t="str">
        <f>'Order Form'!$E$10</f>
        <v>Australia</v>
      </c>
      <c r="J7" s="1">
        <f>'Order Form'!$E$11</f>
        <v>0</v>
      </c>
      <c r="K7" s="1">
        <f>IF(('Order Form'!$E$15="YES"),'Order Form'!$E$12,"")</f>
        <v>0</v>
      </c>
      <c r="L7" s="1" t="str">
        <f>'Order Form'!$E$13 &amp; ""</f>
        <v/>
      </c>
      <c r="M7" s="1" t="str">
        <f>IF('Order Form'!D27="",'Order Form'!C27,'Order Form'!D27) &amp; ""</f>
        <v/>
      </c>
      <c r="N7" s="1" t="str">
        <f>'Order Form'!E27 &amp; ""</f>
        <v/>
      </c>
      <c r="O7" s="1">
        <f>'Order Form'!F27</f>
        <v>0</v>
      </c>
      <c r="P7" s="1">
        <f>'Order Form'!I27</f>
        <v>0</v>
      </c>
      <c r="Q7" s="1">
        <f>'Order Form'!G27</f>
        <v>0</v>
      </c>
      <c r="R7" s="1">
        <f>'Order Form'!H27</f>
        <v>0</v>
      </c>
      <c r="S7" s="1" t="str">
        <f>'Order Form'!J27 &amp; ""</f>
        <v/>
      </c>
      <c r="T7" s="1" t="str">
        <f>'Order Form'!L27 &amp; ""</f>
        <v/>
      </c>
      <c r="U7" s="2" t="str">
        <f>'Order Form'!C27 &amp; ""</f>
        <v/>
      </c>
      <c r="V7" s="2" t="str">
        <f>'Order Form'!K27 &amp; ""</f>
        <v/>
      </c>
      <c r="W7" s="2" t="str">
        <f>'Order Form'!$E$14</f>
        <v>YES</v>
      </c>
      <c r="X7" s="68">
        <f>'Order Form'!$E$19</f>
        <v>0</v>
      </c>
      <c r="Y7" s="7" t="str">
        <f>'Order Form'!$E$16</f>
        <v>FREE gift card</v>
      </c>
      <c r="Z7" s="7" t="str">
        <f>'Order Form'!$E$17</f>
        <v>No thanks</v>
      </c>
      <c r="AA7" s="7" t="str">
        <f t="shared" si="0"/>
        <v>No</v>
      </c>
      <c r="AB7" s="7" t="str">
        <f t="shared" si="1"/>
        <v>No</v>
      </c>
      <c r="AC7" s="7" t="str">
        <f>"VIP: "&amp;'Order Form'!$E$5 &amp;"; Rib: "&amp;'Order Form'!$E$17 &amp;"; GT: "&amp;'Order Form'!$E$16 &amp;"; Dispatch Week: "&amp;'Order Form'!$E$18</f>
        <v xml:space="preserve">VIP: ; Rib: No thanks; GT: FREE gift card; Dispatch Week: </v>
      </c>
      <c r="AD7" s="7"/>
      <c r="AE7" s="7"/>
      <c r="AF7" s="7"/>
      <c r="AG7" s="11" t="str">
        <f t="shared" si="2"/>
        <v>Future Delivery</v>
      </c>
      <c r="AH7" s="7"/>
      <c r="AI7" s="9"/>
      <c r="AJ7" s="7"/>
      <c r="AK7" s="7"/>
      <c r="AL7" s="7"/>
      <c r="AM7" s="7"/>
      <c r="AN7" s="7" t="str">
        <f t="shared" si="3"/>
        <v/>
      </c>
    </row>
    <row r="8" spans="1:40" ht="15">
      <c r="A8" s="7">
        <f>'Order Form'!A28</f>
        <v>7</v>
      </c>
      <c r="B8" s="37" t="str">
        <f>'Order Form'!M28</f>
        <v/>
      </c>
      <c r="C8" s="1">
        <f>'Order Form'!$E$4</f>
        <v>0</v>
      </c>
      <c r="D8" s="1">
        <f>'Order Form'!$E$5</f>
        <v>0</v>
      </c>
      <c r="E8" s="1">
        <f>'Order Form'!$E$6</f>
        <v>0</v>
      </c>
      <c r="F8" s="1">
        <f>'Order Form'!$E$7</f>
        <v>0</v>
      </c>
      <c r="G8" s="1">
        <f>'Order Form'!$E$9</f>
        <v>0</v>
      </c>
      <c r="H8" s="1">
        <f>'Order Form'!$E$8</f>
        <v>0</v>
      </c>
      <c r="I8" s="1" t="str">
        <f>'Order Form'!$E$10</f>
        <v>Australia</v>
      </c>
      <c r="J8" s="1">
        <f>'Order Form'!$E$11</f>
        <v>0</v>
      </c>
      <c r="K8" s="1">
        <f>IF(('Order Form'!$E$15="YES"),'Order Form'!$E$12,"")</f>
        <v>0</v>
      </c>
      <c r="L8" s="1" t="str">
        <f>'Order Form'!$E$13 &amp; ""</f>
        <v/>
      </c>
      <c r="M8" s="1" t="str">
        <f>IF('Order Form'!D28="",'Order Form'!C28,'Order Form'!D28) &amp; ""</f>
        <v/>
      </c>
      <c r="N8" s="1" t="str">
        <f>'Order Form'!E28 &amp; ""</f>
        <v/>
      </c>
      <c r="O8" s="1">
        <f>'Order Form'!F28</f>
        <v>0</v>
      </c>
      <c r="P8" s="1">
        <f>'Order Form'!I28</f>
        <v>0</v>
      </c>
      <c r="Q8" s="1">
        <f>'Order Form'!G28</f>
        <v>0</v>
      </c>
      <c r="R8" s="1">
        <f>'Order Form'!H28</f>
        <v>0</v>
      </c>
      <c r="S8" s="1" t="str">
        <f>'Order Form'!J28 &amp; ""</f>
        <v/>
      </c>
      <c r="T8" s="1" t="str">
        <f>'Order Form'!L28 &amp; ""</f>
        <v/>
      </c>
      <c r="U8" s="2" t="str">
        <f>'Order Form'!C28 &amp; ""</f>
        <v/>
      </c>
      <c r="V8" s="2" t="str">
        <f>'Order Form'!K28 &amp; ""</f>
        <v/>
      </c>
      <c r="W8" s="2" t="str">
        <f>'Order Form'!$E$14</f>
        <v>YES</v>
      </c>
      <c r="X8" s="68">
        <f>'Order Form'!$E$19</f>
        <v>0</v>
      </c>
      <c r="Y8" s="7" t="str">
        <f>'Order Form'!$E$16</f>
        <v>FREE gift card</v>
      </c>
      <c r="Z8" s="7" t="str">
        <f>'Order Form'!$E$17</f>
        <v>No thanks</v>
      </c>
      <c r="AA8" s="7" t="str">
        <f t="shared" si="0"/>
        <v>No</v>
      </c>
      <c r="AB8" s="7" t="str">
        <f t="shared" si="1"/>
        <v>No</v>
      </c>
      <c r="AC8" s="7" t="str">
        <f>"VIP: "&amp;'Order Form'!$E$5 &amp;"; Rib: "&amp;'Order Form'!$E$17 &amp;"; GT: "&amp;'Order Form'!$E$16 &amp;"; Dispatch Week: "&amp;'Order Form'!$E$18</f>
        <v xml:space="preserve">VIP: ; Rib: No thanks; GT: FREE gift card; Dispatch Week: </v>
      </c>
      <c r="AD8" s="7"/>
      <c r="AE8" s="7"/>
      <c r="AF8" s="7"/>
      <c r="AG8" s="11" t="str">
        <f t="shared" si="2"/>
        <v>Future Delivery</v>
      </c>
      <c r="AH8" s="7"/>
      <c r="AI8" s="9"/>
      <c r="AJ8" s="7"/>
      <c r="AK8" s="7"/>
      <c r="AL8" s="7"/>
      <c r="AM8" s="7"/>
      <c r="AN8" s="7" t="str">
        <f t="shared" si="3"/>
        <v/>
      </c>
    </row>
    <row r="9" spans="1:40" ht="15">
      <c r="A9" s="7">
        <f>'Order Form'!A29</f>
        <v>8</v>
      </c>
      <c r="B9" s="37" t="str">
        <f>'Order Form'!M29</f>
        <v/>
      </c>
      <c r="C9" s="1">
        <f>'Order Form'!$E$4</f>
        <v>0</v>
      </c>
      <c r="D9" s="1">
        <f>'Order Form'!$E$5</f>
        <v>0</v>
      </c>
      <c r="E9" s="1">
        <f>'Order Form'!$E$6</f>
        <v>0</v>
      </c>
      <c r="F9" s="1">
        <f>'Order Form'!$E$7</f>
        <v>0</v>
      </c>
      <c r="G9" s="1">
        <f>'Order Form'!$E$9</f>
        <v>0</v>
      </c>
      <c r="H9" s="1">
        <f>'Order Form'!$E$8</f>
        <v>0</v>
      </c>
      <c r="I9" s="1" t="str">
        <f>'Order Form'!$E$10</f>
        <v>Australia</v>
      </c>
      <c r="J9" s="1">
        <f>'Order Form'!$E$11</f>
        <v>0</v>
      </c>
      <c r="K9" s="1">
        <f>IF(('Order Form'!$E$15="YES"),'Order Form'!$E$12,"")</f>
        <v>0</v>
      </c>
      <c r="L9" s="1" t="str">
        <f>'Order Form'!$E$13 &amp; ""</f>
        <v/>
      </c>
      <c r="M9" s="1" t="str">
        <f>IF('Order Form'!D29="",'Order Form'!C29,'Order Form'!D29) &amp; ""</f>
        <v/>
      </c>
      <c r="N9" s="1" t="str">
        <f>'Order Form'!E29 &amp; ""</f>
        <v/>
      </c>
      <c r="O9" s="1">
        <f>'Order Form'!F29</f>
        <v>0</v>
      </c>
      <c r="P9" s="1">
        <f>'Order Form'!I29</f>
        <v>0</v>
      </c>
      <c r="Q9" s="1">
        <f>'Order Form'!G29</f>
        <v>0</v>
      </c>
      <c r="R9" s="1">
        <f>'Order Form'!H29</f>
        <v>0</v>
      </c>
      <c r="S9" s="1" t="str">
        <f>'Order Form'!J29 &amp; ""</f>
        <v/>
      </c>
      <c r="T9" s="1" t="str">
        <f>'Order Form'!L29 &amp; ""</f>
        <v/>
      </c>
      <c r="U9" s="2" t="str">
        <f>'Order Form'!C29 &amp; ""</f>
        <v/>
      </c>
      <c r="V9" s="2" t="str">
        <f>'Order Form'!K29 &amp; ""</f>
        <v/>
      </c>
      <c r="W9" s="2" t="str">
        <f>'Order Form'!$E$14</f>
        <v>YES</v>
      </c>
      <c r="X9" s="68">
        <f>'Order Form'!$E$19</f>
        <v>0</v>
      </c>
      <c r="Y9" s="7" t="str">
        <f>'Order Form'!$E$16</f>
        <v>FREE gift card</v>
      </c>
      <c r="Z9" s="7" t="str">
        <f>'Order Form'!$E$17</f>
        <v>No thanks</v>
      </c>
      <c r="AA9" s="7" t="str">
        <f t="shared" si="0"/>
        <v>No</v>
      </c>
      <c r="AB9" s="7" t="str">
        <f t="shared" si="1"/>
        <v>No</v>
      </c>
      <c r="AC9" s="7" t="str">
        <f>"VIP: "&amp;'Order Form'!$E$5 &amp;"; Rib: "&amp;'Order Form'!$E$17 &amp;"; GT: "&amp;'Order Form'!$E$16 &amp;"; Dispatch Week: "&amp;'Order Form'!$E$18</f>
        <v xml:space="preserve">VIP: ; Rib: No thanks; GT: FREE gift card; Dispatch Week: </v>
      </c>
      <c r="AD9" s="7"/>
      <c r="AE9" s="7"/>
      <c r="AF9" s="7"/>
      <c r="AG9" s="11" t="str">
        <f t="shared" si="2"/>
        <v>Future Delivery</v>
      </c>
      <c r="AH9" s="7"/>
      <c r="AI9" s="9"/>
      <c r="AJ9" s="7"/>
      <c r="AK9" s="7"/>
      <c r="AL9" s="7"/>
      <c r="AM9" s="7"/>
      <c r="AN9" s="7" t="str">
        <f t="shared" si="3"/>
        <v/>
      </c>
    </row>
    <row r="10" spans="1:40" ht="15">
      <c r="A10" s="7">
        <f>'Order Form'!A30</f>
        <v>9</v>
      </c>
      <c r="B10" s="37" t="str">
        <f>'Order Form'!M30</f>
        <v/>
      </c>
      <c r="C10" s="1">
        <f>'Order Form'!$E$4</f>
        <v>0</v>
      </c>
      <c r="D10" s="1">
        <f>'Order Form'!$E$5</f>
        <v>0</v>
      </c>
      <c r="E10" s="1">
        <f>'Order Form'!$E$6</f>
        <v>0</v>
      </c>
      <c r="F10" s="1">
        <f>'Order Form'!$E$7</f>
        <v>0</v>
      </c>
      <c r="G10" s="1">
        <f>'Order Form'!$E$9</f>
        <v>0</v>
      </c>
      <c r="H10" s="1">
        <f>'Order Form'!$E$8</f>
        <v>0</v>
      </c>
      <c r="I10" s="1" t="str">
        <f>'Order Form'!$E$10</f>
        <v>Australia</v>
      </c>
      <c r="J10" s="1">
        <f>'Order Form'!$E$11</f>
        <v>0</v>
      </c>
      <c r="K10" s="1">
        <f>IF(('Order Form'!$E$15="YES"),'Order Form'!$E$12,"")</f>
        <v>0</v>
      </c>
      <c r="L10" s="1" t="str">
        <f>'Order Form'!$E$13 &amp; ""</f>
        <v/>
      </c>
      <c r="M10" s="1" t="str">
        <f>IF('Order Form'!D30="",'Order Form'!C30,'Order Form'!D30) &amp; ""</f>
        <v/>
      </c>
      <c r="N10" s="1" t="str">
        <f>'Order Form'!E30 &amp; ""</f>
        <v/>
      </c>
      <c r="O10" s="1">
        <f>'Order Form'!F30</f>
        <v>0</v>
      </c>
      <c r="P10" s="1">
        <f>'Order Form'!I30</f>
        <v>0</v>
      </c>
      <c r="Q10" s="1">
        <f>'Order Form'!G30</f>
        <v>0</v>
      </c>
      <c r="R10" s="1">
        <f>'Order Form'!H30</f>
        <v>0</v>
      </c>
      <c r="S10" s="1" t="str">
        <f>'Order Form'!J30 &amp; ""</f>
        <v/>
      </c>
      <c r="T10" s="1" t="str">
        <f>'Order Form'!L30 &amp; ""</f>
        <v/>
      </c>
      <c r="U10" s="2" t="str">
        <f>'Order Form'!C30 &amp; ""</f>
        <v/>
      </c>
      <c r="V10" s="2" t="str">
        <f>'Order Form'!K30 &amp; ""</f>
        <v/>
      </c>
      <c r="W10" s="2" t="str">
        <f>'Order Form'!$E$14</f>
        <v>YES</v>
      </c>
      <c r="X10" s="68">
        <f>'Order Form'!$E$19</f>
        <v>0</v>
      </c>
      <c r="Y10" s="7" t="str">
        <f>'Order Form'!$E$16</f>
        <v>FREE gift card</v>
      </c>
      <c r="Z10" s="7" t="str">
        <f>'Order Form'!$E$17</f>
        <v>No thanks</v>
      </c>
      <c r="AA10" s="7" t="str">
        <f t="shared" si="0"/>
        <v>No</v>
      </c>
      <c r="AB10" s="7" t="str">
        <f t="shared" si="1"/>
        <v>No</v>
      </c>
      <c r="AC10" s="7" t="str">
        <f>"VIP: "&amp;'Order Form'!$E$5 &amp;"; Rib: "&amp;'Order Form'!$E$17 &amp;"; GT: "&amp;'Order Form'!$E$16 &amp;"; Dispatch Week: "&amp;'Order Form'!$E$18</f>
        <v xml:space="preserve">VIP: ; Rib: No thanks; GT: FREE gift card; Dispatch Week: </v>
      </c>
      <c r="AD10" s="7"/>
      <c r="AE10" s="7"/>
      <c r="AF10" s="7"/>
      <c r="AG10" s="11" t="str">
        <f t="shared" si="2"/>
        <v>Future Delivery</v>
      </c>
      <c r="AH10" s="7"/>
      <c r="AI10" s="9"/>
      <c r="AJ10" s="7"/>
      <c r="AK10" s="7"/>
      <c r="AL10" s="7"/>
      <c r="AM10" s="7"/>
      <c r="AN10" s="7" t="str">
        <f t="shared" si="3"/>
        <v/>
      </c>
    </row>
    <row r="11" spans="1:40" ht="15">
      <c r="A11" s="7">
        <f>'Order Form'!A31</f>
        <v>10</v>
      </c>
      <c r="B11" s="37" t="str">
        <f>'Order Form'!M31</f>
        <v/>
      </c>
      <c r="C11" s="1">
        <f>'Order Form'!$E$4</f>
        <v>0</v>
      </c>
      <c r="D11" s="1">
        <f>'Order Form'!$E$5</f>
        <v>0</v>
      </c>
      <c r="E11" s="1">
        <f>'Order Form'!$E$6</f>
        <v>0</v>
      </c>
      <c r="F11" s="1">
        <f>'Order Form'!$E$7</f>
        <v>0</v>
      </c>
      <c r="G11" s="1">
        <f>'Order Form'!$E$9</f>
        <v>0</v>
      </c>
      <c r="H11" s="1">
        <f>'Order Form'!$E$8</f>
        <v>0</v>
      </c>
      <c r="I11" s="1" t="str">
        <f>'Order Form'!$E$10</f>
        <v>Australia</v>
      </c>
      <c r="J11" s="1">
        <f>'Order Form'!$E$11</f>
        <v>0</v>
      </c>
      <c r="K11" s="1">
        <f>IF(('Order Form'!$E$15="YES"),'Order Form'!$E$12,"")</f>
        <v>0</v>
      </c>
      <c r="L11" s="1" t="str">
        <f>'Order Form'!$E$13 &amp; ""</f>
        <v/>
      </c>
      <c r="M11" s="1" t="str">
        <f>IF('Order Form'!D31="",'Order Form'!C31,'Order Form'!D31) &amp; ""</f>
        <v/>
      </c>
      <c r="N11" s="1" t="str">
        <f>'Order Form'!E31 &amp; ""</f>
        <v/>
      </c>
      <c r="O11" s="1">
        <f>'Order Form'!F31</f>
        <v>0</v>
      </c>
      <c r="P11" s="1">
        <f>'Order Form'!I31</f>
        <v>0</v>
      </c>
      <c r="Q11" s="1">
        <f>'Order Form'!G31</f>
        <v>0</v>
      </c>
      <c r="R11" s="1">
        <f>'Order Form'!H31</f>
        <v>0</v>
      </c>
      <c r="S11" s="1" t="str">
        <f>'Order Form'!J31 &amp; ""</f>
        <v/>
      </c>
      <c r="T11" s="1" t="str">
        <f>'Order Form'!L31 &amp; ""</f>
        <v/>
      </c>
      <c r="U11" s="2" t="str">
        <f>'Order Form'!C31 &amp; ""</f>
        <v/>
      </c>
      <c r="V11" s="2" t="str">
        <f>'Order Form'!K31 &amp; ""</f>
        <v/>
      </c>
      <c r="W11" s="2" t="str">
        <f>'Order Form'!$E$14</f>
        <v>YES</v>
      </c>
      <c r="X11" s="68">
        <f>'Order Form'!$E$19</f>
        <v>0</v>
      </c>
      <c r="Y11" s="7" t="str">
        <f>'Order Form'!$E$16</f>
        <v>FREE gift card</v>
      </c>
      <c r="Z11" s="7" t="str">
        <f>'Order Form'!$E$17</f>
        <v>No thanks</v>
      </c>
      <c r="AA11" s="7" t="str">
        <f t="shared" si="0"/>
        <v>No</v>
      </c>
      <c r="AB11" s="7" t="str">
        <f t="shared" si="1"/>
        <v>No</v>
      </c>
      <c r="AC11" s="7" t="str">
        <f>"VIP: "&amp;'Order Form'!$E$5 &amp;"; Rib: "&amp;'Order Form'!$E$17 &amp;"; GT: "&amp;'Order Form'!$E$16 &amp;"; Dispatch Week: "&amp;'Order Form'!$E$18</f>
        <v xml:space="preserve">VIP: ; Rib: No thanks; GT: FREE gift card; Dispatch Week: </v>
      </c>
      <c r="AD11" s="7"/>
      <c r="AE11" s="7"/>
      <c r="AF11" s="7"/>
      <c r="AG11" s="11" t="str">
        <f t="shared" si="2"/>
        <v>Future Delivery</v>
      </c>
      <c r="AH11" s="7"/>
      <c r="AI11" s="9"/>
      <c r="AJ11" s="7"/>
      <c r="AK11" s="7"/>
      <c r="AL11" s="7"/>
      <c r="AM11" s="7"/>
      <c r="AN11" s="7" t="str">
        <f t="shared" si="3"/>
        <v/>
      </c>
    </row>
    <row r="12" spans="1:40" ht="15">
      <c r="A12" s="7">
        <f>'Order Form'!A32</f>
        <v>11</v>
      </c>
      <c r="B12" s="37" t="str">
        <f>'Order Form'!M32</f>
        <v/>
      </c>
      <c r="C12" s="1">
        <f>'Order Form'!$E$4</f>
        <v>0</v>
      </c>
      <c r="D12" s="1">
        <f>'Order Form'!$E$5</f>
        <v>0</v>
      </c>
      <c r="E12" s="1">
        <f>'Order Form'!$E$6</f>
        <v>0</v>
      </c>
      <c r="F12" s="1">
        <f>'Order Form'!$E$7</f>
        <v>0</v>
      </c>
      <c r="G12" s="1">
        <f>'Order Form'!$E$9</f>
        <v>0</v>
      </c>
      <c r="H12" s="1">
        <f>'Order Form'!$E$8</f>
        <v>0</v>
      </c>
      <c r="I12" s="1" t="str">
        <f>'Order Form'!$E$10</f>
        <v>Australia</v>
      </c>
      <c r="J12" s="1">
        <f>'Order Form'!$E$11</f>
        <v>0</v>
      </c>
      <c r="K12" s="1">
        <f>IF(('Order Form'!$E$15="YES"),'Order Form'!$E$12,"")</f>
        <v>0</v>
      </c>
      <c r="L12" s="1" t="str">
        <f>'Order Form'!$E$13 &amp; ""</f>
        <v/>
      </c>
      <c r="M12" s="1" t="str">
        <f>IF('Order Form'!D32="",'Order Form'!C32,'Order Form'!D32) &amp; ""</f>
        <v/>
      </c>
      <c r="N12" s="1" t="str">
        <f>'Order Form'!E32 &amp; ""</f>
        <v/>
      </c>
      <c r="O12" s="1">
        <f>'Order Form'!F32</f>
        <v>0</v>
      </c>
      <c r="P12" s="1">
        <f>'Order Form'!I32</f>
        <v>0</v>
      </c>
      <c r="Q12" s="1">
        <f>'Order Form'!G32</f>
        <v>0</v>
      </c>
      <c r="R12" s="1">
        <f>'Order Form'!H32</f>
        <v>0</v>
      </c>
      <c r="S12" s="1" t="str">
        <f>'Order Form'!J32 &amp; ""</f>
        <v/>
      </c>
      <c r="T12" s="1" t="str">
        <f>'Order Form'!L32 &amp; ""</f>
        <v/>
      </c>
      <c r="U12" s="2" t="str">
        <f>'Order Form'!C32 &amp; ""</f>
        <v/>
      </c>
      <c r="V12" s="2" t="str">
        <f>'Order Form'!K32 &amp; ""</f>
        <v/>
      </c>
      <c r="W12" s="2" t="str">
        <f>'Order Form'!$E$14</f>
        <v>YES</v>
      </c>
      <c r="X12" s="68">
        <f>'Order Form'!$E$19</f>
        <v>0</v>
      </c>
      <c r="Y12" s="7" t="str">
        <f>'Order Form'!$E$16</f>
        <v>FREE gift card</v>
      </c>
      <c r="Z12" s="7" t="str">
        <f>'Order Form'!$E$17</f>
        <v>No thanks</v>
      </c>
      <c r="AA12" s="7" t="str">
        <f t="shared" si="0"/>
        <v>No</v>
      </c>
      <c r="AB12" s="7" t="str">
        <f t="shared" si="1"/>
        <v>No</v>
      </c>
      <c r="AC12" s="7" t="str">
        <f>"VIP: "&amp;'Order Form'!$E$5 &amp;"; Rib: "&amp;'Order Form'!$E$17 &amp;"; GT: "&amp;'Order Form'!$E$16 &amp;"; Dispatch Week: "&amp;'Order Form'!$E$18</f>
        <v xml:space="preserve">VIP: ; Rib: No thanks; GT: FREE gift card; Dispatch Week: </v>
      </c>
      <c r="AD12" s="7"/>
      <c r="AE12" s="7"/>
      <c r="AF12" s="7"/>
      <c r="AG12" s="11" t="str">
        <f t="shared" si="2"/>
        <v>Future Delivery</v>
      </c>
      <c r="AH12" s="7"/>
      <c r="AI12" s="9"/>
      <c r="AJ12" s="7"/>
      <c r="AK12" s="7"/>
      <c r="AL12" s="7"/>
      <c r="AM12" s="7"/>
      <c r="AN12" s="7" t="str">
        <f t="shared" si="3"/>
        <v/>
      </c>
    </row>
    <row r="13" spans="1:40" ht="15">
      <c r="A13" s="7">
        <f>'Order Form'!A33</f>
        <v>12</v>
      </c>
      <c r="B13" s="37" t="str">
        <f>'Order Form'!M33</f>
        <v/>
      </c>
      <c r="C13" s="1">
        <f>'Order Form'!$E$4</f>
        <v>0</v>
      </c>
      <c r="D13" s="1">
        <f>'Order Form'!$E$5</f>
        <v>0</v>
      </c>
      <c r="E13" s="1">
        <f>'Order Form'!$E$6</f>
        <v>0</v>
      </c>
      <c r="F13" s="1">
        <f>'Order Form'!$E$7</f>
        <v>0</v>
      </c>
      <c r="G13" s="1">
        <f>'Order Form'!$E$9</f>
        <v>0</v>
      </c>
      <c r="H13" s="1">
        <f>'Order Form'!$E$8</f>
        <v>0</v>
      </c>
      <c r="I13" s="1" t="str">
        <f>'Order Form'!$E$10</f>
        <v>Australia</v>
      </c>
      <c r="J13" s="1">
        <f>'Order Form'!$E$11</f>
        <v>0</v>
      </c>
      <c r="K13" s="1">
        <f>IF(('Order Form'!$E$15="YES"),'Order Form'!$E$12,"")</f>
        <v>0</v>
      </c>
      <c r="L13" s="1" t="str">
        <f>'Order Form'!$E$13 &amp; ""</f>
        <v/>
      </c>
      <c r="M13" s="1" t="str">
        <f>IF('Order Form'!D33="",'Order Form'!C33,'Order Form'!D33) &amp; ""</f>
        <v/>
      </c>
      <c r="N13" s="1" t="str">
        <f>'Order Form'!E33 &amp; ""</f>
        <v/>
      </c>
      <c r="O13" s="1">
        <f>'Order Form'!F33</f>
        <v>0</v>
      </c>
      <c r="P13" s="1">
        <f>'Order Form'!I33</f>
        <v>0</v>
      </c>
      <c r="Q13" s="1">
        <f>'Order Form'!G33</f>
        <v>0</v>
      </c>
      <c r="R13" s="1">
        <f>'Order Form'!H33</f>
        <v>0</v>
      </c>
      <c r="S13" s="1" t="str">
        <f>'Order Form'!J33 &amp; ""</f>
        <v/>
      </c>
      <c r="T13" s="1" t="str">
        <f>'Order Form'!L33 &amp; ""</f>
        <v/>
      </c>
      <c r="U13" s="2" t="str">
        <f>'Order Form'!C33 &amp; ""</f>
        <v/>
      </c>
      <c r="V13" s="2" t="str">
        <f>'Order Form'!K33 &amp; ""</f>
        <v/>
      </c>
      <c r="W13" s="2" t="str">
        <f>'Order Form'!$E$14</f>
        <v>YES</v>
      </c>
      <c r="X13" s="68">
        <f>'Order Form'!$E$19</f>
        <v>0</v>
      </c>
      <c r="Y13" s="7" t="str">
        <f>'Order Form'!$E$16</f>
        <v>FREE gift card</v>
      </c>
      <c r="Z13" s="7" t="str">
        <f>'Order Form'!$E$17</f>
        <v>No thanks</v>
      </c>
      <c r="AA13" s="7" t="str">
        <f t="shared" si="0"/>
        <v>No</v>
      </c>
      <c r="AB13" s="7" t="str">
        <f t="shared" si="1"/>
        <v>No</v>
      </c>
      <c r="AC13" s="7" t="str">
        <f>"VIP: "&amp;'Order Form'!$E$5 &amp;"; Rib: "&amp;'Order Form'!$E$17 &amp;"; GT: "&amp;'Order Form'!$E$16 &amp;"; Dispatch Week: "&amp;'Order Form'!$E$18</f>
        <v xml:space="preserve">VIP: ; Rib: No thanks; GT: FREE gift card; Dispatch Week: </v>
      </c>
      <c r="AD13" s="7"/>
      <c r="AE13" s="7"/>
      <c r="AF13" s="7"/>
      <c r="AG13" s="11" t="str">
        <f t="shared" si="2"/>
        <v>Future Delivery</v>
      </c>
      <c r="AH13" s="7"/>
      <c r="AI13" s="9"/>
      <c r="AJ13" s="7"/>
      <c r="AK13" s="7"/>
      <c r="AL13" s="7"/>
      <c r="AM13" s="7"/>
      <c r="AN13" s="7" t="str">
        <f t="shared" si="3"/>
        <v/>
      </c>
    </row>
    <row r="14" spans="1:40" ht="15">
      <c r="A14" s="7">
        <f>'Order Form'!A34</f>
        <v>13</v>
      </c>
      <c r="B14" s="37" t="str">
        <f>'Order Form'!M34</f>
        <v/>
      </c>
      <c r="C14" s="1">
        <f>'Order Form'!$E$4</f>
        <v>0</v>
      </c>
      <c r="D14" s="1">
        <f>'Order Form'!$E$5</f>
        <v>0</v>
      </c>
      <c r="E14" s="1">
        <f>'Order Form'!$E$6</f>
        <v>0</v>
      </c>
      <c r="F14" s="1">
        <f>'Order Form'!$E$7</f>
        <v>0</v>
      </c>
      <c r="G14" s="1">
        <f>'Order Form'!$E$9</f>
        <v>0</v>
      </c>
      <c r="H14" s="1">
        <f>'Order Form'!$E$8</f>
        <v>0</v>
      </c>
      <c r="I14" s="1" t="str">
        <f>'Order Form'!$E$10</f>
        <v>Australia</v>
      </c>
      <c r="J14" s="1">
        <f>'Order Form'!$E$11</f>
        <v>0</v>
      </c>
      <c r="K14" s="1">
        <f>IF(('Order Form'!$E$15="YES"),'Order Form'!$E$12,"")</f>
        <v>0</v>
      </c>
      <c r="L14" s="1" t="str">
        <f>'Order Form'!$E$13 &amp; ""</f>
        <v/>
      </c>
      <c r="M14" s="1" t="str">
        <f>IF('Order Form'!D34="",'Order Form'!C34,'Order Form'!D34) &amp; ""</f>
        <v/>
      </c>
      <c r="N14" s="1" t="str">
        <f>'Order Form'!E34 &amp; ""</f>
        <v/>
      </c>
      <c r="O14" s="1">
        <f>'Order Form'!F34</f>
        <v>0</v>
      </c>
      <c r="P14" s="1">
        <f>'Order Form'!I34</f>
        <v>0</v>
      </c>
      <c r="Q14" s="1">
        <f>'Order Form'!G34</f>
        <v>0</v>
      </c>
      <c r="R14" s="1">
        <f>'Order Form'!H34</f>
        <v>0</v>
      </c>
      <c r="S14" s="1" t="str">
        <f>'Order Form'!J34 &amp; ""</f>
        <v/>
      </c>
      <c r="T14" s="1" t="str">
        <f>'Order Form'!L34 &amp; ""</f>
        <v/>
      </c>
      <c r="U14" s="2" t="str">
        <f>'Order Form'!C34 &amp; ""</f>
        <v/>
      </c>
      <c r="V14" s="2" t="str">
        <f>'Order Form'!K34 &amp; ""</f>
        <v/>
      </c>
      <c r="W14" s="2" t="str">
        <f>'Order Form'!$E$14</f>
        <v>YES</v>
      </c>
      <c r="X14" s="68">
        <f>'Order Form'!$E$19</f>
        <v>0</v>
      </c>
      <c r="Y14" s="7" t="str">
        <f>'Order Form'!$E$16</f>
        <v>FREE gift card</v>
      </c>
      <c r="Z14" s="7" t="str">
        <f>'Order Form'!$E$17</f>
        <v>No thanks</v>
      </c>
      <c r="AA14" s="7" t="str">
        <f t="shared" si="0"/>
        <v>No</v>
      </c>
      <c r="AB14" s="7" t="str">
        <f t="shared" si="1"/>
        <v>No</v>
      </c>
      <c r="AC14" s="7" t="str">
        <f>"VIP: "&amp;'Order Form'!$E$5 &amp;"; Rib: "&amp;'Order Form'!$E$17 &amp;"; GT: "&amp;'Order Form'!$E$16 &amp;"; Dispatch Week: "&amp;'Order Form'!$E$18</f>
        <v xml:space="preserve">VIP: ; Rib: No thanks; GT: FREE gift card; Dispatch Week: </v>
      </c>
      <c r="AD14" s="7"/>
      <c r="AE14" s="7"/>
      <c r="AF14" s="7"/>
      <c r="AG14" s="11" t="str">
        <f t="shared" si="2"/>
        <v>Future Delivery</v>
      </c>
      <c r="AH14" s="7"/>
      <c r="AI14" s="9"/>
      <c r="AJ14" s="7"/>
      <c r="AK14" s="7"/>
      <c r="AL14" s="7"/>
      <c r="AM14" s="7"/>
      <c r="AN14" s="7" t="str">
        <f t="shared" si="3"/>
        <v/>
      </c>
    </row>
    <row r="15" spans="1:40" ht="15">
      <c r="A15" s="7">
        <f>'Order Form'!A35</f>
        <v>14</v>
      </c>
      <c r="B15" s="37" t="str">
        <f>'Order Form'!M35</f>
        <v/>
      </c>
      <c r="C15" s="1">
        <f>'Order Form'!$E$4</f>
        <v>0</v>
      </c>
      <c r="D15" s="1">
        <f>'Order Form'!$E$5</f>
        <v>0</v>
      </c>
      <c r="E15" s="1">
        <f>'Order Form'!$E$6</f>
        <v>0</v>
      </c>
      <c r="F15" s="1">
        <f>'Order Form'!$E$7</f>
        <v>0</v>
      </c>
      <c r="G15" s="1">
        <f>'Order Form'!$E$9</f>
        <v>0</v>
      </c>
      <c r="H15" s="1">
        <f>'Order Form'!$E$8</f>
        <v>0</v>
      </c>
      <c r="I15" s="1" t="str">
        <f>'Order Form'!$E$10</f>
        <v>Australia</v>
      </c>
      <c r="J15" s="1">
        <f>'Order Form'!$E$11</f>
        <v>0</v>
      </c>
      <c r="K15" s="1">
        <f>IF(('Order Form'!$E$15="YES"),'Order Form'!$E$12,"")</f>
        <v>0</v>
      </c>
      <c r="L15" s="1" t="str">
        <f>'Order Form'!$E$13 &amp; ""</f>
        <v/>
      </c>
      <c r="M15" s="1" t="str">
        <f>IF('Order Form'!D35="",'Order Form'!C35,'Order Form'!D35) &amp; ""</f>
        <v/>
      </c>
      <c r="N15" s="1" t="str">
        <f>'Order Form'!E35 &amp; ""</f>
        <v/>
      </c>
      <c r="O15" s="1">
        <f>'Order Form'!F35</f>
        <v>0</v>
      </c>
      <c r="P15" s="1">
        <f>'Order Form'!I35</f>
        <v>0</v>
      </c>
      <c r="Q15" s="1">
        <f>'Order Form'!G35</f>
        <v>0</v>
      </c>
      <c r="R15" s="1">
        <f>'Order Form'!H35</f>
        <v>0</v>
      </c>
      <c r="S15" s="1" t="str">
        <f>'Order Form'!J35 &amp; ""</f>
        <v/>
      </c>
      <c r="T15" s="1" t="str">
        <f>'Order Form'!L35 &amp; ""</f>
        <v/>
      </c>
      <c r="U15" s="2" t="str">
        <f>'Order Form'!C35 &amp; ""</f>
        <v/>
      </c>
      <c r="V15" s="2" t="str">
        <f>'Order Form'!K35 &amp; ""</f>
        <v/>
      </c>
      <c r="W15" s="2" t="str">
        <f>'Order Form'!$E$14</f>
        <v>YES</v>
      </c>
      <c r="X15" s="68">
        <f>'Order Form'!$E$19</f>
        <v>0</v>
      </c>
      <c r="Y15" s="7" t="str">
        <f>'Order Form'!$E$16</f>
        <v>FREE gift card</v>
      </c>
      <c r="Z15" s="7" t="str">
        <f>'Order Form'!$E$17</f>
        <v>No thanks</v>
      </c>
      <c r="AA15" s="7" t="str">
        <f t="shared" si="0"/>
        <v>No</v>
      </c>
      <c r="AB15" s="7" t="str">
        <f t="shared" si="1"/>
        <v>No</v>
      </c>
      <c r="AC15" s="7" t="str">
        <f>"VIP: "&amp;'Order Form'!$E$5 &amp;"; Rib: "&amp;'Order Form'!$E$17 &amp;"; GT: "&amp;'Order Form'!$E$16 &amp;"; Dispatch Week: "&amp;'Order Form'!$E$18</f>
        <v xml:space="preserve">VIP: ; Rib: No thanks; GT: FREE gift card; Dispatch Week: </v>
      </c>
      <c r="AD15" s="7"/>
      <c r="AE15" s="7"/>
      <c r="AF15" s="7"/>
      <c r="AG15" s="11" t="str">
        <f t="shared" si="2"/>
        <v>Future Delivery</v>
      </c>
      <c r="AH15" s="7"/>
      <c r="AI15" s="9"/>
      <c r="AJ15" s="7"/>
      <c r="AK15" s="7"/>
      <c r="AL15" s="7"/>
      <c r="AM15" s="7"/>
      <c r="AN15" s="7" t="str">
        <f t="shared" si="3"/>
        <v/>
      </c>
    </row>
    <row r="16" spans="1:40" ht="15">
      <c r="A16" s="7">
        <f>'Order Form'!A36</f>
        <v>15</v>
      </c>
      <c r="B16" s="37" t="str">
        <f>'Order Form'!M36</f>
        <v/>
      </c>
      <c r="C16" s="1">
        <f>'Order Form'!$E$4</f>
        <v>0</v>
      </c>
      <c r="D16" s="1">
        <f>'Order Form'!$E$5</f>
        <v>0</v>
      </c>
      <c r="E16" s="1">
        <f>'Order Form'!$E$6</f>
        <v>0</v>
      </c>
      <c r="F16" s="1">
        <f>'Order Form'!$E$7</f>
        <v>0</v>
      </c>
      <c r="G16" s="1">
        <f>'Order Form'!$E$9</f>
        <v>0</v>
      </c>
      <c r="H16" s="1">
        <f>'Order Form'!$E$8</f>
        <v>0</v>
      </c>
      <c r="I16" s="1" t="str">
        <f>'Order Form'!$E$10</f>
        <v>Australia</v>
      </c>
      <c r="J16" s="1">
        <f>'Order Form'!$E$11</f>
        <v>0</v>
      </c>
      <c r="K16" s="1">
        <f>IF(('Order Form'!$E$15="YES"),'Order Form'!$E$12,"")</f>
        <v>0</v>
      </c>
      <c r="L16" s="1" t="str">
        <f>'Order Form'!$E$13 &amp; ""</f>
        <v/>
      </c>
      <c r="M16" s="1" t="str">
        <f>IF('Order Form'!D36="",'Order Form'!C36,'Order Form'!D36) &amp; ""</f>
        <v/>
      </c>
      <c r="N16" s="1" t="str">
        <f>'Order Form'!E36 &amp; ""</f>
        <v/>
      </c>
      <c r="O16" s="1">
        <f>'Order Form'!F36</f>
        <v>0</v>
      </c>
      <c r="P16" s="1">
        <f>'Order Form'!I36</f>
        <v>0</v>
      </c>
      <c r="Q16" s="1">
        <f>'Order Form'!G36</f>
        <v>0</v>
      </c>
      <c r="R16" s="1">
        <f>'Order Form'!H36</f>
        <v>0</v>
      </c>
      <c r="S16" s="1" t="str">
        <f>'Order Form'!J36 &amp; ""</f>
        <v/>
      </c>
      <c r="T16" s="1" t="str">
        <f>'Order Form'!L36 &amp; ""</f>
        <v/>
      </c>
      <c r="U16" s="2" t="str">
        <f>'Order Form'!C36 &amp; ""</f>
        <v/>
      </c>
      <c r="V16" s="2" t="str">
        <f>'Order Form'!K36 &amp; ""</f>
        <v/>
      </c>
      <c r="W16" s="2" t="str">
        <f>'Order Form'!$E$14</f>
        <v>YES</v>
      </c>
      <c r="X16" s="68">
        <f>'Order Form'!$E$19</f>
        <v>0</v>
      </c>
      <c r="Y16" s="7" t="str">
        <f>'Order Form'!$E$16</f>
        <v>FREE gift card</v>
      </c>
      <c r="Z16" s="7" t="str">
        <f>'Order Form'!$E$17</f>
        <v>No thanks</v>
      </c>
      <c r="AA16" s="7" t="str">
        <f t="shared" si="0"/>
        <v>No</v>
      </c>
      <c r="AB16" s="7" t="str">
        <f t="shared" si="1"/>
        <v>No</v>
      </c>
      <c r="AC16" s="7" t="str">
        <f>"VIP: "&amp;'Order Form'!$E$5 &amp;"; Rib: "&amp;'Order Form'!$E$17 &amp;"; GT: "&amp;'Order Form'!$E$16 &amp;"; Dispatch Week: "&amp;'Order Form'!$E$18</f>
        <v xml:space="preserve">VIP: ; Rib: No thanks; GT: FREE gift card; Dispatch Week: </v>
      </c>
      <c r="AD16" s="7"/>
      <c r="AE16" s="7"/>
      <c r="AF16" s="7"/>
      <c r="AG16" s="11" t="str">
        <f t="shared" si="2"/>
        <v>Future Delivery</v>
      </c>
      <c r="AH16" s="7"/>
      <c r="AI16" s="9"/>
      <c r="AJ16" s="7"/>
      <c r="AK16" s="7"/>
      <c r="AL16" s="7"/>
      <c r="AM16" s="7"/>
      <c r="AN16" s="7" t="str">
        <f t="shared" si="3"/>
        <v/>
      </c>
    </row>
    <row r="17" spans="1:40" ht="15">
      <c r="A17" s="7">
        <f>'Order Form'!A37</f>
        <v>16</v>
      </c>
      <c r="B17" s="37" t="str">
        <f>'Order Form'!M37</f>
        <v/>
      </c>
      <c r="C17" s="1">
        <f>'Order Form'!$E$4</f>
        <v>0</v>
      </c>
      <c r="D17" s="1">
        <f>'Order Form'!$E$5</f>
        <v>0</v>
      </c>
      <c r="E17" s="1">
        <f>'Order Form'!$E$6</f>
        <v>0</v>
      </c>
      <c r="F17" s="1">
        <f>'Order Form'!$E$7</f>
        <v>0</v>
      </c>
      <c r="G17" s="1">
        <f>'Order Form'!$E$9</f>
        <v>0</v>
      </c>
      <c r="H17" s="1">
        <f>'Order Form'!$E$8</f>
        <v>0</v>
      </c>
      <c r="I17" s="1" t="str">
        <f>'Order Form'!$E$10</f>
        <v>Australia</v>
      </c>
      <c r="J17" s="1">
        <f>'Order Form'!$E$11</f>
        <v>0</v>
      </c>
      <c r="K17" s="1">
        <f>IF(('Order Form'!$E$15="YES"),'Order Form'!$E$12,"")</f>
        <v>0</v>
      </c>
      <c r="L17" s="1" t="str">
        <f>'Order Form'!$E$13 &amp; ""</f>
        <v/>
      </c>
      <c r="M17" s="1" t="str">
        <f>IF('Order Form'!D37="",'Order Form'!C37,'Order Form'!D37) &amp; ""</f>
        <v/>
      </c>
      <c r="N17" s="1" t="str">
        <f>'Order Form'!E37 &amp; ""</f>
        <v/>
      </c>
      <c r="O17" s="1">
        <f>'Order Form'!F37</f>
        <v>0</v>
      </c>
      <c r="P17" s="1">
        <f>'Order Form'!I37</f>
        <v>0</v>
      </c>
      <c r="Q17" s="1">
        <f>'Order Form'!G37</f>
        <v>0</v>
      </c>
      <c r="R17" s="1">
        <f>'Order Form'!H37</f>
        <v>0</v>
      </c>
      <c r="S17" s="1" t="str">
        <f>'Order Form'!J37 &amp; ""</f>
        <v/>
      </c>
      <c r="T17" s="1" t="str">
        <f>'Order Form'!L37 &amp; ""</f>
        <v/>
      </c>
      <c r="U17" s="2" t="str">
        <f>'Order Form'!C37 &amp; ""</f>
        <v/>
      </c>
      <c r="V17" s="2" t="str">
        <f>'Order Form'!K37 &amp; ""</f>
        <v/>
      </c>
      <c r="W17" s="2" t="str">
        <f>'Order Form'!$E$14</f>
        <v>YES</v>
      </c>
      <c r="X17" s="68">
        <f>'Order Form'!$E$19</f>
        <v>0</v>
      </c>
      <c r="Y17" s="7" t="str">
        <f>'Order Form'!$E$16</f>
        <v>FREE gift card</v>
      </c>
      <c r="Z17" s="7" t="str">
        <f>'Order Form'!$E$17</f>
        <v>No thanks</v>
      </c>
      <c r="AA17" s="7" t="str">
        <f t="shared" si="0"/>
        <v>No</v>
      </c>
      <c r="AB17" s="7" t="str">
        <f t="shared" si="1"/>
        <v>No</v>
      </c>
      <c r="AC17" s="7" t="str">
        <f>"VIP: "&amp;'Order Form'!$E$5 &amp;"; Rib: "&amp;'Order Form'!$E$17 &amp;"; GT: "&amp;'Order Form'!$E$16 &amp;"; Dispatch Week: "&amp;'Order Form'!$E$18</f>
        <v xml:space="preserve">VIP: ; Rib: No thanks; GT: FREE gift card; Dispatch Week: </v>
      </c>
      <c r="AD17" s="7"/>
      <c r="AE17" s="7"/>
      <c r="AF17" s="7"/>
      <c r="AG17" s="11" t="str">
        <f t="shared" si="2"/>
        <v>Future Delivery</v>
      </c>
      <c r="AH17" s="7"/>
      <c r="AI17" s="9"/>
      <c r="AJ17" s="7"/>
      <c r="AK17" s="7"/>
      <c r="AL17" s="7"/>
      <c r="AM17" s="7"/>
      <c r="AN17" s="7" t="str">
        <f t="shared" si="3"/>
        <v/>
      </c>
    </row>
    <row r="18" spans="1:40" ht="15">
      <c r="A18" s="7">
        <f>'Order Form'!A38</f>
        <v>17</v>
      </c>
      <c r="B18" s="37" t="str">
        <f>'Order Form'!M38</f>
        <v/>
      </c>
      <c r="C18" s="1">
        <f>'Order Form'!$E$4</f>
        <v>0</v>
      </c>
      <c r="D18" s="1">
        <f>'Order Form'!$E$5</f>
        <v>0</v>
      </c>
      <c r="E18" s="1">
        <f>'Order Form'!$E$6</f>
        <v>0</v>
      </c>
      <c r="F18" s="1">
        <f>'Order Form'!$E$7</f>
        <v>0</v>
      </c>
      <c r="G18" s="1">
        <f>'Order Form'!$E$9</f>
        <v>0</v>
      </c>
      <c r="H18" s="1">
        <f>'Order Form'!$E$8</f>
        <v>0</v>
      </c>
      <c r="I18" s="1" t="str">
        <f>'Order Form'!$E$10</f>
        <v>Australia</v>
      </c>
      <c r="J18" s="1">
        <f>'Order Form'!$E$11</f>
        <v>0</v>
      </c>
      <c r="K18" s="1">
        <f>IF(('Order Form'!$E$15="YES"),'Order Form'!$E$12,"")</f>
        <v>0</v>
      </c>
      <c r="L18" s="1" t="str">
        <f>'Order Form'!$E$13 &amp; ""</f>
        <v/>
      </c>
      <c r="M18" s="1" t="str">
        <f>IF('Order Form'!D38="",'Order Form'!C38,'Order Form'!D38) &amp; ""</f>
        <v/>
      </c>
      <c r="N18" s="1" t="str">
        <f>'Order Form'!E38 &amp; ""</f>
        <v/>
      </c>
      <c r="O18" s="1">
        <f>'Order Form'!F38</f>
        <v>0</v>
      </c>
      <c r="P18" s="1">
        <f>'Order Form'!I38</f>
        <v>0</v>
      </c>
      <c r="Q18" s="1">
        <f>'Order Form'!G38</f>
        <v>0</v>
      </c>
      <c r="R18" s="1">
        <f>'Order Form'!H38</f>
        <v>0</v>
      </c>
      <c r="S18" s="1" t="str">
        <f>'Order Form'!J38 &amp; ""</f>
        <v/>
      </c>
      <c r="T18" s="1" t="str">
        <f>'Order Form'!L38 &amp; ""</f>
        <v/>
      </c>
      <c r="U18" s="2" t="str">
        <f>'Order Form'!C38 &amp; ""</f>
        <v/>
      </c>
      <c r="V18" s="2" t="str">
        <f>'Order Form'!K38 &amp; ""</f>
        <v/>
      </c>
      <c r="W18" s="2" t="str">
        <f>'Order Form'!$E$14</f>
        <v>YES</v>
      </c>
      <c r="X18" s="68">
        <f>'Order Form'!$E$19</f>
        <v>0</v>
      </c>
      <c r="Y18" s="7" t="str">
        <f>'Order Form'!$E$16</f>
        <v>FREE gift card</v>
      </c>
      <c r="Z18" s="7" t="str">
        <f>'Order Form'!$E$17</f>
        <v>No thanks</v>
      </c>
      <c r="AA18" s="7" t="str">
        <f t="shared" si="0"/>
        <v>No</v>
      </c>
      <c r="AB18" s="7" t="str">
        <f t="shared" si="1"/>
        <v>No</v>
      </c>
      <c r="AC18" s="7" t="str">
        <f>"VIP: "&amp;'Order Form'!$E$5 &amp;"; Rib: "&amp;'Order Form'!$E$17 &amp;"; GT: "&amp;'Order Form'!$E$16 &amp;"; Dispatch Week: "&amp;'Order Form'!$E$18</f>
        <v xml:space="preserve">VIP: ; Rib: No thanks; GT: FREE gift card; Dispatch Week: </v>
      </c>
      <c r="AD18" s="7"/>
      <c r="AE18" s="7"/>
      <c r="AF18" s="7"/>
      <c r="AG18" s="11" t="str">
        <f t="shared" si="2"/>
        <v>Future Delivery</v>
      </c>
      <c r="AH18" s="7"/>
      <c r="AI18" s="9"/>
      <c r="AJ18" s="7"/>
      <c r="AK18" s="7"/>
      <c r="AL18" s="7"/>
      <c r="AM18" s="7"/>
      <c r="AN18" s="7" t="str">
        <f t="shared" si="3"/>
        <v/>
      </c>
    </row>
    <row r="19" spans="1:40" ht="15">
      <c r="A19" s="7">
        <f>'Order Form'!A39</f>
        <v>18</v>
      </c>
      <c r="B19" s="37" t="str">
        <f>'Order Form'!M39</f>
        <v/>
      </c>
      <c r="C19" s="1">
        <f>'Order Form'!$E$4</f>
        <v>0</v>
      </c>
      <c r="D19" s="1">
        <f>'Order Form'!$E$5</f>
        <v>0</v>
      </c>
      <c r="E19" s="1">
        <f>'Order Form'!$E$6</f>
        <v>0</v>
      </c>
      <c r="F19" s="1">
        <f>'Order Form'!$E$7</f>
        <v>0</v>
      </c>
      <c r="G19" s="1">
        <f>'Order Form'!$E$9</f>
        <v>0</v>
      </c>
      <c r="H19" s="1">
        <f>'Order Form'!$E$8</f>
        <v>0</v>
      </c>
      <c r="I19" s="1" t="str">
        <f>'Order Form'!$E$10</f>
        <v>Australia</v>
      </c>
      <c r="J19" s="1">
        <f>'Order Form'!$E$11</f>
        <v>0</v>
      </c>
      <c r="K19" s="1">
        <f>IF(('Order Form'!$E$15="YES"),'Order Form'!$E$12,"")</f>
        <v>0</v>
      </c>
      <c r="L19" s="1" t="str">
        <f>'Order Form'!$E$13 &amp; ""</f>
        <v/>
      </c>
      <c r="M19" s="1" t="str">
        <f>IF('Order Form'!D39="",'Order Form'!C39,'Order Form'!D39) &amp; ""</f>
        <v/>
      </c>
      <c r="N19" s="1" t="str">
        <f>'Order Form'!E39 &amp; ""</f>
        <v/>
      </c>
      <c r="O19" s="1">
        <f>'Order Form'!F39</f>
        <v>0</v>
      </c>
      <c r="P19" s="1">
        <f>'Order Form'!I39</f>
        <v>0</v>
      </c>
      <c r="Q19" s="1">
        <f>'Order Form'!G39</f>
        <v>0</v>
      </c>
      <c r="R19" s="1">
        <f>'Order Form'!H39</f>
        <v>0</v>
      </c>
      <c r="S19" s="1" t="str">
        <f>'Order Form'!J39 &amp; ""</f>
        <v/>
      </c>
      <c r="T19" s="1" t="str">
        <f>'Order Form'!L39 &amp; ""</f>
        <v/>
      </c>
      <c r="U19" s="2" t="str">
        <f>'Order Form'!C39 &amp; ""</f>
        <v/>
      </c>
      <c r="V19" s="2" t="str">
        <f>'Order Form'!K39 &amp; ""</f>
        <v/>
      </c>
      <c r="W19" s="2" t="str">
        <f>'Order Form'!$E$14</f>
        <v>YES</v>
      </c>
      <c r="X19" s="68">
        <f>'Order Form'!$E$19</f>
        <v>0</v>
      </c>
      <c r="Y19" s="7" t="str">
        <f>'Order Form'!$E$16</f>
        <v>FREE gift card</v>
      </c>
      <c r="Z19" s="7" t="str">
        <f>'Order Form'!$E$17</f>
        <v>No thanks</v>
      </c>
      <c r="AA19" s="7" t="str">
        <f t="shared" si="0"/>
        <v>No</v>
      </c>
      <c r="AB19" s="7" t="str">
        <f t="shared" si="1"/>
        <v>No</v>
      </c>
      <c r="AC19" s="7" t="str">
        <f>"VIP: "&amp;'Order Form'!$E$5 &amp;"; Rib: "&amp;'Order Form'!$E$17 &amp;"; GT: "&amp;'Order Form'!$E$16 &amp;"; Dispatch Week: "&amp;'Order Form'!$E$18</f>
        <v xml:space="preserve">VIP: ; Rib: No thanks; GT: FREE gift card; Dispatch Week: </v>
      </c>
      <c r="AD19" s="7"/>
      <c r="AE19" s="7"/>
      <c r="AF19" s="7"/>
      <c r="AG19" s="11" t="str">
        <f t="shared" si="2"/>
        <v>Future Delivery</v>
      </c>
      <c r="AH19" s="7"/>
      <c r="AI19" s="9"/>
      <c r="AJ19" s="7"/>
      <c r="AK19" s="7"/>
      <c r="AL19" s="7"/>
      <c r="AM19" s="7"/>
      <c r="AN19" s="7" t="str">
        <f t="shared" si="3"/>
        <v/>
      </c>
    </row>
    <row r="20" spans="1:40" ht="15">
      <c r="A20" s="7">
        <f>'Order Form'!A40</f>
        <v>19</v>
      </c>
      <c r="B20" s="37" t="str">
        <f>'Order Form'!M40</f>
        <v/>
      </c>
      <c r="C20" s="1">
        <f>'Order Form'!$E$4</f>
        <v>0</v>
      </c>
      <c r="D20" s="1">
        <f>'Order Form'!$E$5</f>
        <v>0</v>
      </c>
      <c r="E20" s="1">
        <f>'Order Form'!$E$6</f>
        <v>0</v>
      </c>
      <c r="F20" s="1">
        <f>'Order Form'!$E$7</f>
        <v>0</v>
      </c>
      <c r="G20" s="1">
        <f>'Order Form'!$E$9</f>
        <v>0</v>
      </c>
      <c r="H20" s="1">
        <f>'Order Form'!$E$8</f>
        <v>0</v>
      </c>
      <c r="I20" s="1" t="str">
        <f>'Order Form'!$E$10</f>
        <v>Australia</v>
      </c>
      <c r="J20" s="1">
        <f>'Order Form'!$E$11</f>
        <v>0</v>
      </c>
      <c r="K20" s="1">
        <f>IF(('Order Form'!$E$15="YES"),'Order Form'!$E$12,"")</f>
        <v>0</v>
      </c>
      <c r="L20" s="1" t="str">
        <f>'Order Form'!$E$13 &amp; ""</f>
        <v/>
      </c>
      <c r="M20" s="1" t="str">
        <f>IF('Order Form'!D40="",'Order Form'!C40,'Order Form'!D40) &amp; ""</f>
        <v/>
      </c>
      <c r="N20" s="1" t="str">
        <f>'Order Form'!E40 &amp; ""</f>
        <v/>
      </c>
      <c r="O20" s="1">
        <f>'Order Form'!F40</f>
        <v>0</v>
      </c>
      <c r="P20" s="1">
        <f>'Order Form'!I40</f>
        <v>0</v>
      </c>
      <c r="Q20" s="1">
        <f>'Order Form'!G40</f>
        <v>0</v>
      </c>
      <c r="R20" s="1">
        <f>'Order Form'!H40</f>
        <v>0</v>
      </c>
      <c r="S20" s="1" t="str">
        <f>'Order Form'!J40 &amp; ""</f>
        <v/>
      </c>
      <c r="T20" s="1" t="str">
        <f>'Order Form'!L40 &amp; ""</f>
        <v/>
      </c>
      <c r="U20" s="2" t="str">
        <f>'Order Form'!C40 &amp; ""</f>
        <v/>
      </c>
      <c r="V20" s="2" t="str">
        <f>'Order Form'!K40 &amp; ""</f>
        <v/>
      </c>
      <c r="W20" s="2" t="str">
        <f>'Order Form'!$E$14</f>
        <v>YES</v>
      </c>
      <c r="X20" s="68">
        <f>'Order Form'!$E$19</f>
        <v>0</v>
      </c>
      <c r="Y20" s="7" t="str">
        <f>'Order Form'!$E$16</f>
        <v>FREE gift card</v>
      </c>
      <c r="Z20" s="7" t="str">
        <f>'Order Form'!$E$17</f>
        <v>No thanks</v>
      </c>
      <c r="AA20" s="7" t="str">
        <f t="shared" si="0"/>
        <v>No</v>
      </c>
      <c r="AB20" s="7" t="str">
        <f t="shared" si="1"/>
        <v>No</v>
      </c>
      <c r="AC20" s="7" t="str">
        <f>"VIP: "&amp;'Order Form'!$E$5 &amp;"; Rib: "&amp;'Order Form'!$E$17 &amp;"; GT: "&amp;'Order Form'!$E$16 &amp;"; Dispatch Week: "&amp;'Order Form'!$E$18</f>
        <v xml:space="preserve">VIP: ; Rib: No thanks; GT: FREE gift card; Dispatch Week: </v>
      </c>
      <c r="AD20" s="7"/>
      <c r="AE20" s="7"/>
      <c r="AF20" s="7"/>
      <c r="AG20" s="11" t="str">
        <f t="shared" si="2"/>
        <v>Future Delivery</v>
      </c>
      <c r="AH20" s="7"/>
      <c r="AI20" s="9"/>
      <c r="AJ20" s="7"/>
      <c r="AK20" s="7"/>
      <c r="AL20" s="7"/>
      <c r="AM20" s="7"/>
      <c r="AN20" s="7" t="str">
        <f t="shared" si="3"/>
        <v/>
      </c>
    </row>
    <row r="21" spans="1:40" ht="15">
      <c r="A21" s="7">
        <f>'Order Form'!A41</f>
        <v>20</v>
      </c>
      <c r="B21" s="37" t="str">
        <f>'Order Form'!M41</f>
        <v/>
      </c>
      <c r="C21" s="1">
        <f>'Order Form'!$E$4</f>
        <v>0</v>
      </c>
      <c r="D21" s="1">
        <f>'Order Form'!$E$5</f>
        <v>0</v>
      </c>
      <c r="E21" s="1">
        <f>'Order Form'!$E$6</f>
        <v>0</v>
      </c>
      <c r="F21" s="1">
        <f>'Order Form'!$E$7</f>
        <v>0</v>
      </c>
      <c r="G21" s="1">
        <f>'Order Form'!$E$9</f>
        <v>0</v>
      </c>
      <c r="H21" s="1">
        <f>'Order Form'!$E$8</f>
        <v>0</v>
      </c>
      <c r="I21" s="1" t="str">
        <f>'Order Form'!$E$10</f>
        <v>Australia</v>
      </c>
      <c r="J21" s="1">
        <f>'Order Form'!$E$11</f>
        <v>0</v>
      </c>
      <c r="K21" s="1">
        <f>IF(('Order Form'!$E$15="YES"),'Order Form'!$E$12,"")</f>
        <v>0</v>
      </c>
      <c r="L21" s="1" t="str">
        <f>'Order Form'!$E$13 &amp; ""</f>
        <v/>
      </c>
      <c r="M21" s="1" t="str">
        <f>IF('Order Form'!D41="",'Order Form'!C41,'Order Form'!D41) &amp; ""</f>
        <v/>
      </c>
      <c r="N21" s="1" t="str">
        <f>'Order Form'!E41 &amp; ""</f>
        <v/>
      </c>
      <c r="O21" s="1">
        <f>'Order Form'!F41</f>
        <v>0</v>
      </c>
      <c r="P21" s="1">
        <f>'Order Form'!I41</f>
        <v>0</v>
      </c>
      <c r="Q21" s="1">
        <f>'Order Form'!G41</f>
        <v>0</v>
      </c>
      <c r="R21" s="1">
        <f>'Order Form'!H41</f>
        <v>0</v>
      </c>
      <c r="S21" s="1" t="str">
        <f>'Order Form'!J41 &amp; ""</f>
        <v/>
      </c>
      <c r="T21" s="1" t="str">
        <f>'Order Form'!L41 &amp; ""</f>
        <v/>
      </c>
      <c r="U21" s="2" t="str">
        <f>'Order Form'!C41 &amp; ""</f>
        <v/>
      </c>
      <c r="V21" s="2" t="str">
        <f>'Order Form'!K41 &amp; ""</f>
        <v/>
      </c>
      <c r="W21" s="2" t="str">
        <f>'Order Form'!$E$14</f>
        <v>YES</v>
      </c>
      <c r="X21" s="68">
        <f>'Order Form'!$E$19</f>
        <v>0</v>
      </c>
      <c r="Y21" s="7" t="str">
        <f>'Order Form'!$E$16</f>
        <v>FREE gift card</v>
      </c>
      <c r="Z21" s="7" t="str">
        <f>'Order Form'!$E$17</f>
        <v>No thanks</v>
      </c>
      <c r="AA21" s="7" t="str">
        <f t="shared" si="0"/>
        <v>No</v>
      </c>
      <c r="AB21" s="7" t="str">
        <f t="shared" si="1"/>
        <v>No</v>
      </c>
      <c r="AC21" s="7" t="str">
        <f>"VIP: "&amp;'Order Form'!$E$5 &amp;"; Rib: "&amp;'Order Form'!$E$17 &amp;"; GT: "&amp;'Order Form'!$E$16 &amp;"; Dispatch Week: "&amp;'Order Form'!$E$18</f>
        <v xml:space="preserve">VIP: ; Rib: No thanks; GT: FREE gift card; Dispatch Week: </v>
      </c>
      <c r="AD21" s="7"/>
      <c r="AE21" s="7"/>
      <c r="AF21" s="7"/>
      <c r="AG21" s="11" t="str">
        <f t="shared" si="2"/>
        <v>Future Delivery</v>
      </c>
      <c r="AH21" s="7"/>
      <c r="AI21" s="9"/>
      <c r="AJ21" s="7"/>
      <c r="AK21" s="7"/>
      <c r="AL21" s="7"/>
      <c r="AM21" s="7"/>
      <c r="AN21" s="7" t="str">
        <f t="shared" si="3"/>
        <v/>
      </c>
    </row>
    <row r="22" spans="1:40" ht="15">
      <c r="A22" s="7">
        <f>'Order Form'!A42</f>
        <v>21</v>
      </c>
      <c r="B22" s="37" t="str">
        <f>'Order Form'!M42</f>
        <v/>
      </c>
      <c r="C22" s="1">
        <f>'Order Form'!$E$4</f>
        <v>0</v>
      </c>
      <c r="D22" s="1">
        <f>'Order Form'!$E$5</f>
        <v>0</v>
      </c>
      <c r="E22" s="1">
        <f>'Order Form'!$E$6</f>
        <v>0</v>
      </c>
      <c r="F22" s="1">
        <f>'Order Form'!$E$7</f>
        <v>0</v>
      </c>
      <c r="G22" s="1">
        <f>'Order Form'!$E$9</f>
        <v>0</v>
      </c>
      <c r="H22" s="1">
        <f>'Order Form'!$E$8</f>
        <v>0</v>
      </c>
      <c r="I22" s="1" t="str">
        <f>'Order Form'!$E$10</f>
        <v>Australia</v>
      </c>
      <c r="J22" s="1">
        <f>'Order Form'!$E$11</f>
        <v>0</v>
      </c>
      <c r="K22" s="1">
        <f>IF(('Order Form'!$E$15="YES"),'Order Form'!$E$12,"")</f>
        <v>0</v>
      </c>
      <c r="L22" s="1" t="str">
        <f>'Order Form'!$E$13 &amp; ""</f>
        <v/>
      </c>
      <c r="M22" s="1" t="str">
        <f>IF('Order Form'!D42="",'Order Form'!C42,'Order Form'!D42) &amp; ""</f>
        <v/>
      </c>
      <c r="N22" s="1" t="str">
        <f>'Order Form'!E42 &amp; ""</f>
        <v/>
      </c>
      <c r="O22" s="1">
        <f>'Order Form'!F42</f>
        <v>0</v>
      </c>
      <c r="P22" s="1">
        <f>'Order Form'!I42</f>
        <v>0</v>
      </c>
      <c r="Q22" s="1">
        <f>'Order Form'!G42</f>
        <v>0</v>
      </c>
      <c r="R22" s="1">
        <f>'Order Form'!H42</f>
        <v>0</v>
      </c>
      <c r="S22" s="1" t="str">
        <f>'Order Form'!J42 &amp; ""</f>
        <v/>
      </c>
      <c r="T22" s="1" t="str">
        <f>'Order Form'!L42 &amp; ""</f>
        <v/>
      </c>
      <c r="U22" s="2" t="str">
        <f>'Order Form'!C42 &amp; ""</f>
        <v/>
      </c>
      <c r="V22" s="2" t="str">
        <f>'Order Form'!K42 &amp; ""</f>
        <v/>
      </c>
      <c r="W22" s="2" t="str">
        <f>'Order Form'!$E$14</f>
        <v>YES</v>
      </c>
      <c r="X22" s="68">
        <f>'Order Form'!$E$19</f>
        <v>0</v>
      </c>
      <c r="Y22" s="7" t="str">
        <f>'Order Form'!$E$16</f>
        <v>FREE gift card</v>
      </c>
      <c r="Z22" s="7" t="str">
        <f>'Order Form'!$E$17</f>
        <v>No thanks</v>
      </c>
      <c r="AA22" s="7" t="str">
        <f t="shared" si="0"/>
        <v>No</v>
      </c>
      <c r="AB22" s="7" t="str">
        <f t="shared" si="1"/>
        <v>No</v>
      </c>
      <c r="AC22" s="7" t="str">
        <f>"VIP: "&amp;'Order Form'!$E$5 &amp;"; Rib: "&amp;'Order Form'!$E$17 &amp;"; GT: "&amp;'Order Form'!$E$16 &amp;"; Dispatch Week: "&amp;'Order Form'!$E$18</f>
        <v xml:space="preserve">VIP: ; Rib: No thanks; GT: FREE gift card; Dispatch Week: </v>
      </c>
      <c r="AD22" s="7"/>
      <c r="AE22" s="7"/>
      <c r="AF22" s="7"/>
      <c r="AG22" s="11" t="str">
        <f t="shared" si="2"/>
        <v>Future Delivery</v>
      </c>
      <c r="AH22" s="7"/>
      <c r="AI22" s="9"/>
      <c r="AJ22" s="7"/>
      <c r="AK22" s="7"/>
      <c r="AL22" s="7"/>
      <c r="AM22" s="7"/>
      <c r="AN22" s="7" t="str">
        <f t="shared" si="3"/>
        <v/>
      </c>
    </row>
    <row r="23" spans="1:40" ht="15">
      <c r="A23" s="7">
        <f>'Order Form'!A43</f>
        <v>22</v>
      </c>
      <c r="B23" s="37" t="str">
        <f>'Order Form'!M43</f>
        <v/>
      </c>
      <c r="C23" s="1">
        <f>'Order Form'!$E$4</f>
        <v>0</v>
      </c>
      <c r="D23" s="1">
        <f>'Order Form'!$E$5</f>
        <v>0</v>
      </c>
      <c r="E23" s="1">
        <f>'Order Form'!$E$6</f>
        <v>0</v>
      </c>
      <c r="F23" s="1">
        <f>'Order Form'!$E$7</f>
        <v>0</v>
      </c>
      <c r="G23" s="1">
        <f>'Order Form'!$E$9</f>
        <v>0</v>
      </c>
      <c r="H23" s="1">
        <f>'Order Form'!$E$8</f>
        <v>0</v>
      </c>
      <c r="I23" s="1" t="str">
        <f>'Order Form'!$E$10</f>
        <v>Australia</v>
      </c>
      <c r="J23" s="1">
        <f>'Order Form'!$E$11</f>
        <v>0</v>
      </c>
      <c r="K23" s="1">
        <f>IF(('Order Form'!$E$15="YES"),'Order Form'!$E$12,"")</f>
        <v>0</v>
      </c>
      <c r="L23" s="1" t="str">
        <f>'Order Form'!$E$13 &amp; ""</f>
        <v/>
      </c>
      <c r="M23" s="1" t="str">
        <f>IF('Order Form'!D43="",'Order Form'!C43,'Order Form'!D43) &amp; ""</f>
        <v/>
      </c>
      <c r="N23" s="1" t="str">
        <f>'Order Form'!E43 &amp; ""</f>
        <v/>
      </c>
      <c r="O23" s="1">
        <f>'Order Form'!F43</f>
        <v>0</v>
      </c>
      <c r="P23" s="1">
        <f>'Order Form'!I43</f>
        <v>0</v>
      </c>
      <c r="Q23" s="1">
        <f>'Order Form'!G43</f>
        <v>0</v>
      </c>
      <c r="R23" s="1">
        <f>'Order Form'!H43</f>
        <v>0</v>
      </c>
      <c r="S23" s="1" t="str">
        <f>'Order Form'!J43 &amp; ""</f>
        <v/>
      </c>
      <c r="T23" s="1" t="str">
        <f>'Order Form'!L43 &amp; ""</f>
        <v/>
      </c>
      <c r="U23" s="2" t="str">
        <f>'Order Form'!C43 &amp; ""</f>
        <v/>
      </c>
      <c r="V23" s="2" t="str">
        <f>'Order Form'!K43 &amp; ""</f>
        <v/>
      </c>
      <c r="W23" s="2" t="str">
        <f>'Order Form'!$E$14</f>
        <v>YES</v>
      </c>
      <c r="X23" s="68">
        <f>'Order Form'!$E$19</f>
        <v>0</v>
      </c>
      <c r="Y23" s="7" t="str">
        <f>'Order Form'!$E$16</f>
        <v>FREE gift card</v>
      </c>
      <c r="Z23" s="7" t="str">
        <f>'Order Form'!$E$17</f>
        <v>No thanks</v>
      </c>
      <c r="AA23" s="7" t="str">
        <f t="shared" si="0"/>
        <v>No</v>
      </c>
      <c r="AB23" s="7" t="str">
        <f t="shared" si="1"/>
        <v>No</v>
      </c>
      <c r="AC23" s="7" t="str">
        <f>"VIP: "&amp;'Order Form'!$E$5 &amp;"; Rib: "&amp;'Order Form'!$E$17 &amp;"; GT: "&amp;'Order Form'!$E$16 &amp;"; Dispatch Week: "&amp;'Order Form'!$E$18</f>
        <v xml:space="preserve">VIP: ; Rib: No thanks; GT: FREE gift card; Dispatch Week: </v>
      </c>
      <c r="AD23" s="7"/>
      <c r="AE23" s="7"/>
      <c r="AF23" s="7"/>
      <c r="AG23" s="11" t="str">
        <f t="shared" si="2"/>
        <v>Future Delivery</v>
      </c>
      <c r="AH23" s="7"/>
      <c r="AI23" s="9"/>
      <c r="AJ23" s="7"/>
      <c r="AK23" s="7"/>
      <c r="AL23" s="7"/>
      <c r="AM23" s="7"/>
      <c r="AN23" s="7" t="str">
        <f t="shared" si="3"/>
        <v/>
      </c>
    </row>
    <row r="24" spans="1:40" ht="15">
      <c r="A24" s="7">
        <f>'Order Form'!A44</f>
        <v>23</v>
      </c>
      <c r="B24" s="37" t="str">
        <f>'Order Form'!M44</f>
        <v/>
      </c>
      <c r="C24" s="1">
        <f>'Order Form'!$E$4</f>
        <v>0</v>
      </c>
      <c r="D24" s="1">
        <f>'Order Form'!$E$5</f>
        <v>0</v>
      </c>
      <c r="E24" s="1">
        <f>'Order Form'!$E$6</f>
        <v>0</v>
      </c>
      <c r="F24" s="1">
        <f>'Order Form'!$E$7</f>
        <v>0</v>
      </c>
      <c r="G24" s="1">
        <f>'Order Form'!$E$9</f>
        <v>0</v>
      </c>
      <c r="H24" s="1">
        <f>'Order Form'!$E$8</f>
        <v>0</v>
      </c>
      <c r="I24" s="1" t="str">
        <f>'Order Form'!$E$10</f>
        <v>Australia</v>
      </c>
      <c r="J24" s="1">
        <f>'Order Form'!$E$11</f>
        <v>0</v>
      </c>
      <c r="K24" s="1">
        <f>IF(('Order Form'!$E$15="YES"),'Order Form'!$E$12,"")</f>
        <v>0</v>
      </c>
      <c r="L24" s="1" t="str">
        <f>'Order Form'!$E$13 &amp; ""</f>
        <v/>
      </c>
      <c r="M24" s="1" t="str">
        <f>IF('Order Form'!D44="",'Order Form'!C44,'Order Form'!D44) &amp; ""</f>
        <v/>
      </c>
      <c r="N24" s="1" t="str">
        <f>'Order Form'!E44 &amp; ""</f>
        <v/>
      </c>
      <c r="O24" s="1">
        <f>'Order Form'!F44</f>
        <v>0</v>
      </c>
      <c r="P24" s="1">
        <f>'Order Form'!I44</f>
        <v>0</v>
      </c>
      <c r="Q24" s="1">
        <f>'Order Form'!G44</f>
        <v>0</v>
      </c>
      <c r="R24" s="1">
        <f>'Order Form'!H44</f>
        <v>0</v>
      </c>
      <c r="S24" s="1" t="str">
        <f>'Order Form'!J44 &amp; ""</f>
        <v/>
      </c>
      <c r="T24" s="1" t="str">
        <f>'Order Form'!L44 &amp; ""</f>
        <v/>
      </c>
      <c r="U24" s="2" t="str">
        <f>'Order Form'!C44 &amp; ""</f>
        <v/>
      </c>
      <c r="V24" s="2" t="str">
        <f>'Order Form'!K44 &amp; ""</f>
        <v/>
      </c>
      <c r="W24" s="2" t="str">
        <f>'Order Form'!$E$14</f>
        <v>YES</v>
      </c>
      <c r="X24" s="68">
        <f>'Order Form'!$E$19</f>
        <v>0</v>
      </c>
      <c r="Y24" s="7" t="str">
        <f>'Order Form'!$E$16</f>
        <v>FREE gift card</v>
      </c>
      <c r="Z24" s="7" t="str">
        <f>'Order Form'!$E$17</f>
        <v>No thanks</v>
      </c>
      <c r="AA24" s="7" t="str">
        <f t="shared" si="0"/>
        <v>No</v>
      </c>
      <c r="AB24" s="7" t="str">
        <f t="shared" si="1"/>
        <v>No</v>
      </c>
      <c r="AC24" s="7" t="str">
        <f>"VIP: "&amp;'Order Form'!$E$5 &amp;"; Rib: "&amp;'Order Form'!$E$17 &amp;"; GT: "&amp;'Order Form'!$E$16 &amp;"; Dispatch Week: "&amp;'Order Form'!$E$18</f>
        <v xml:space="preserve">VIP: ; Rib: No thanks; GT: FREE gift card; Dispatch Week: </v>
      </c>
      <c r="AD24" s="7"/>
      <c r="AE24" s="7"/>
      <c r="AF24" s="7"/>
      <c r="AG24" s="11" t="str">
        <f t="shared" si="2"/>
        <v>Future Delivery</v>
      </c>
      <c r="AH24" s="7"/>
      <c r="AI24" s="9"/>
      <c r="AJ24" s="7"/>
      <c r="AK24" s="7"/>
      <c r="AL24" s="7"/>
      <c r="AM24" s="7"/>
      <c r="AN24" s="7" t="str">
        <f t="shared" si="3"/>
        <v/>
      </c>
    </row>
    <row r="25" spans="1:40" ht="15">
      <c r="A25" s="7">
        <f>'Order Form'!A45</f>
        <v>24</v>
      </c>
      <c r="B25" s="37" t="str">
        <f>'Order Form'!M45</f>
        <v/>
      </c>
      <c r="C25" s="1">
        <f>'Order Form'!$E$4</f>
        <v>0</v>
      </c>
      <c r="D25" s="1">
        <f>'Order Form'!$E$5</f>
        <v>0</v>
      </c>
      <c r="E25" s="1">
        <f>'Order Form'!$E$6</f>
        <v>0</v>
      </c>
      <c r="F25" s="1">
        <f>'Order Form'!$E$7</f>
        <v>0</v>
      </c>
      <c r="G25" s="1">
        <f>'Order Form'!$E$9</f>
        <v>0</v>
      </c>
      <c r="H25" s="1">
        <f>'Order Form'!$E$8</f>
        <v>0</v>
      </c>
      <c r="I25" s="1" t="str">
        <f>'Order Form'!$E$10</f>
        <v>Australia</v>
      </c>
      <c r="J25" s="1">
        <f>'Order Form'!$E$11</f>
        <v>0</v>
      </c>
      <c r="K25" s="1">
        <f>IF(('Order Form'!$E$15="YES"),'Order Form'!$E$12,"")</f>
        <v>0</v>
      </c>
      <c r="L25" s="1" t="str">
        <f>'Order Form'!$E$13 &amp; ""</f>
        <v/>
      </c>
      <c r="M25" s="1" t="str">
        <f>IF('Order Form'!D45="",'Order Form'!C45,'Order Form'!D45) &amp; ""</f>
        <v/>
      </c>
      <c r="N25" s="1" t="str">
        <f>'Order Form'!E45 &amp; ""</f>
        <v/>
      </c>
      <c r="O25" s="1">
        <f>'Order Form'!F45</f>
        <v>0</v>
      </c>
      <c r="P25" s="1">
        <f>'Order Form'!I45</f>
        <v>0</v>
      </c>
      <c r="Q25" s="1">
        <f>'Order Form'!G45</f>
        <v>0</v>
      </c>
      <c r="R25" s="1">
        <f>'Order Form'!H45</f>
        <v>0</v>
      </c>
      <c r="S25" s="1" t="str">
        <f>'Order Form'!J45 &amp; ""</f>
        <v/>
      </c>
      <c r="T25" s="1" t="str">
        <f>'Order Form'!L45 &amp; ""</f>
        <v/>
      </c>
      <c r="U25" s="2" t="str">
        <f>'Order Form'!C45 &amp; ""</f>
        <v/>
      </c>
      <c r="V25" s="2" t="str">
        <f>'Order Form'!K45 &amp; ""</f>
        <v/>
      </c>
      <c r="W25" s="2" t="str">
        <f>'Order Form'!$E$14</f>
        <v>YES</v>
      </c>
      <c r="X25" s="68">
        <f>'Order Form'!$E$19</f>
        <v>0</v>
      </c>
      <c r="Y25" s="7" t="str">
        <f>'Order Form'!$E$16</f>
        <v>FREE gift card</v>
      </c>
      <c r="Z25" s="7" t="str">
        <f>'Order Form'!$E$17</f>
        <v>No thanks</v>
      </c>
      <c r="AA25" s="7" t="str">
        <f t="shared" si="0"/>
        <v>No</v>
      </c>
      <c r="AB25" s="7" t="str">
        <f t="shared" si="1"/>
        <v>No</v>
      </c>
      <c r="AC25" s="7" t="str">
        <f>"VIP: "&amp;'Order Form'!$E$5 &amp;"; Rib: "&amp;'Order Form'!$E$17 &amp;"; GT: "&amp;'Order Form'!$E$16 &amp;"; Dispatch Week: "&amp;'Order Form'!$E$18</f>
        <v xml:space="preserve">VIP: ; Rib: No thanks; GT: FREE gift card; Dispatch Week: </v>
      </c>
      <c r="AD25" s="7"/>
      <c r="AE25" s="7"/>
      <c r="AF25" s="7"/>
      <c r="AG25" s="11" t="str">
        <f t="shared" si="2"/>
        <v>Future Delivery</v>
      </c>
      <c r="AH25" s="7"/>
      <c r="AI25" s="9"/>
      <c r="AJ25" s="7"/>
      <c r="AK25" s="7"/>
      <c r="AL25" s="7"/>
      <c r="AM25" s="7"/>
      <c r="AN25" s="7" t="str">
        <f t="shared" si="3"/>
        <v/>
      </c>
    </row>
    <row r="26" spans="1:40" ht="15">
      <c r="A26" s="7">
        <f>'Order Form'!A46</f>
        <v>25</v>
      </c>
      <c r="B26" s="37" t="str">
        <f>'Order Form'!M46</f>
        <v/>
      </c>
      <c r="C26" s="1">
        <f>'Order Form'!$E$4</f>
        <v>0</v>
      </c>
      <c r="D26" s="1">
        <f>'Order Form'!$E$5</f>
        <v>0</v>
      </c>
      <c r="E26" s="1">
        <f>'Order Form'!$E$6</f>
        <v>0</v>
      </c>
      <c r="F26" s="1">
        <f>'Order Form'!$E$7</f>
        <v>0</v>
      </c>
      <c r="G26" s="1">
        <f>'Order Form'!$E$9</f>
        <v>0</v>
      </c>
      <c r="H26" s="1">
        <f>'Order Form'!$E$8</f>
        <v>0</v>
      </c>
      <c r="I26" s="1" t="str">
        <f>'Order Form'!$E$10</f>
        <v>Australia</v>
      </c>
      <c r="J26" s="1">
        <f>'Order Form'!$E$11</f>
        <v>0</v>
      </c>
      <c r="K26" s="1">
        <f>IF(('Order Form'!$E$15="YES"),'Order Form'!$E$12,"")</f>
        <v>0</v>
      </c>
      <c r="L26" s="1" t="str">
        <f>'Order Form'!$E$13 &amp; ""</f>
        <v/>
      </c>
      <c r="M26" s="1" t="str">
        <f>IF('Order Form'!D46="",'Order Form'!C46,'Order Form'!D46) &amp; ""</f>
        <v/>
      </c>
      <c r="N26" s="1" t="str">
        <f>'Order Form'!E46 &amp; ""</f>
        <v/>
      </c>
      <c r="O26" s="1">
        <f>'Order Form'!F46</f>
        <v>0</v>
      </c>
      <c r="P26" s="1">
        <f>'Order Form'!I46</f>
        <v>0</v>
      </c>
      <c r="Q26" s="1">
        <f>'Order Form'!G46</f>
        <v>0</v>
      </c>
      <c r="R26" s="1">
        <f>'Order Form'!H46</f>
        <v>0</v>
      </c>
      <c r="S26" s="1" t="str">
        <f>'Order Form'!J46 &amp; ""</f>
        <v/>
      </c>
      <c r="T26" s="1" t="str">
        <f>'Order Form'!L46 &amp; ""</f>
        <v/>
      </c>
      <c r="U26" s="2" t="str">
        <f>'Order Form'!C46 &amp; ""</f>
        <v/>
      </c>
      <c r="V26" s="2" t="str">
        <f>'Order Form'!K46 &amp; ""</f>
        <v/>
      </c>
      <c r="W26" s="2" t="str">
        <f>'Order Form'!$E$14</f>
        <v>YES</v>
      </c>
      <c r="X26" s="68">
        <f>'Order Form'!$E$19</f>
        <v>0</v>
      </c>
      <c r="Y26" s="7" t="str">
        <f>'Order Form'!$E$16</f>
        <v>FREE gift card</v>
      </c>
      <c r="Z26" s="7" t="str">
        <f>'Order Form'!$E$17</f>
        <v>No thanks</v>
      </c>
      <c r="AA26" s="7" t="str">
        <f t="shared" si="0"/>
        <v>No</v>
      </c>
      <c r="AB26" s="7" t="str">
        <f t="shared" si="1"/>
        <v>No</v>
      </c>
      <c r="AC26" s="7" t="str">
        <f>"VIP: "&amp;'Order Form'!$E$5 &amp;"; Rib: "&amp;'Order Form'!$E$17 &amp;"; GT: "&amp;'Order Form'!$E$16 &amp;"; Dispatch Week: "&amp;'Order Form'!$E$18</f>
        <v xml:space="preserve">VIP: ; Rib: No thanks; GT: FREE gift card; Dispatch Week: </v>
      </c>
      <c r="AD26" s="7"/>
      <c r="AE26" s="7"/>
      <c r="AF26" s="7"/>
      <c r="AG26" s="11" t="str">
        <f t="shared" si="2"/>
        <v>Future Delivery</v>
      </c>
      <c r="AH26" s="7"/>
      <c r="AI26" s="9"/>
      <c r="AJ26" s="7"/>
      <c r="AK26" s="7"/>
      <c r="AL26" s="7"/>
      <c r="AM26" s="7"/>
      <c r="AN26" s="7" t="str">
        <f t="shared" si="3"/>
        <v/>
      </c>
    </row>
    <row r="27" spans="1:40" ht="15">
      <c r="A27" s="7">
        <f>'Order Form'!A47</f>
        <v>26</v>
      </c>
      <c r="B27" s="37" t="str">
        <f>'Order Form'!M47</f>
        <v/>
      </c>
      <c r="C27" s="1">
        <f>'Order Form'!$E$4</f>
        <v>0</v>
      </c>
      <c r="D27" s="1">
        <f>'Order Form'!$E$5</f>
        <v>0</v>
      </c>
      <c r="E27" s="1">
        <f>'Order Form'!$E$6</f>
        <v>0</v>
      </c>
      <c r="F27" s="1">
        <f>'Order Form'!$E$7</f>
        <v>0</v>
      </c>
      <c r="G27" s="1">
        <f>'Order Form'!$E$9</f>
        <v>0</v>
      </c>
      <c r="H27" s="1">
        <f>'Order Form'!$E$8</f>
        <v>0</v>
      </c>
      <c r="I27" s="1" t="str">
        <f>'Order Form'!$E$10</f>
        <v>Australia</v>
      </c>
      <c r="J27" s="1">
        <f>'Order Form'!$E$11</f>
        <v>0</v>
      </c>
      <c r="K27" s="1">
        <f>IF(('Order Form'!$E$15="YES"),'Order Form'!$E$12,"")</f>
        <v>0</v>
      </c>
      <c r="L27" s="1" t="str">
        <f>'Order Form'!$E$13 &amp; ""</f>
        <v/>
      </c>
      <c r="M27" s="1" t="str">
        <f>IF('Order Form'!D47="",'Order Form'!C47,'Order Form'!D47) &amp; ""</f>
        <v/>
      </c>
      <c r="N27" s="1" t="str">
        <f>'Order Form'!E47 &amp; ""</f>
        <v/>
      </c>
      <c r="O27" s="1">
        <f>'Order Form'!F47</f>
        <v>0</v>
      </c>
      <c r="P27" s="1">
        <f>'Order Form'!I47</f>
        <v>0</v>
      </c>
      <c r="Q27" s="1">
        <f>'Order Form'!G47</f>
        <v>0</v>
      </c>
      <c r="R27" s="1">
        <f>'Order Form'!H47</f>
        <v>0</v>
      </c>
      <c r="S27" s="1" t="str">
        <f>'Order Form'!J47 &amp; ""</f>
        <v/>
      </c>
      <c r="T27" s="1" t="str">
        <f>'Order Form'!L47 &amp; ""</f>
        <v/>
      </c>
      <c r="U27" s="2" t="str">
        <f>'Order Form'!C47 &amp; ""</f>
        <v/>
      </c>
      <c r="V27" s="2" t="str">
        <f>'Order Form'!K47 &amp; ""</f>
        <v/>
      </c>
      <c r="W27" s="2" t="str">
        <f>'Order Form'!$E$14</f>
        <v>YES</v>
      </c>
      <c r="X27" s="68">
        <f>'Order Form'!$E$19</f>
        <v>0</v>
      </c>
      <c r="Y27" s="7" t="str">
        <f>'Order Form'!$E$16</f>
        <v>FREE gift card</v>
      </c>
      <c r="Z27" s="7" t="str">
        <f>'Order Form'!$E$17</f>
        <v>No thanks</v>
      </c>
      <c r="AA27" s="7" t="str">
        <f t="shared" si="0"/>
        <v>No</v>
      </c>
      <c r="AB27" s="7" t="str">
        <f t="shared" si="1"/>
        <v>No</v>
      </c>
      <c r="AC27" s="7" t="str">
        <f>"VIP: "&amp;'Order Form'!$E$5 &amp;"; Rib: "&amp;'Order Form'!$E$17 &amp;"; GT: "&amp;'Order Form'!$E$16 &amp;"; Dispatch Week: "&amp;'Order Form'!$E$18</f>
        <v xml:space="preserve">VIP: ; Rib: No thanks; GT: FREE gift card; Dispatch Week: </v>
      </c>
      <c r="AD27" s="7"/>
      <c r="AE27" s="7"/>
      <c r="AF27" s="7"/>
      <c r="AG27" s="11" t="str">
        <f t="shared" si="2"/>
        <v>Future Delivery</v>
      </c>
      <c r="AH27" s="7"/>
      <c r="AI27" s="9"/>
      <c r="AJ27" s="7"/>
      <c r="AK27" s="7"/>
      <c r="AL27" s="7"/>
      <c r="AM27" s="7"/>
      <c r="AN27" s="7" t="str">
        <f t="shared" si="3"/>
        <v/>
      </c>
    </row>
    <row r="28" spans="1:40" ht="15">
      <c r="A28" s="7">
        <f>'Order Form'!A48</f>
        <v>27</v>
      </c>
      <c r="B28" s="37" t="str">
        <f>'Order Form'!M48</f>
        <v/>
      </c>
      <c r="C28" s="1">
        <f>'Order Form'!$E$4</f>
        <v>0</v>
      </c>
      <c r="D28" s="1">
        <f>'Order Form'!$E$5</f>
        <v>0</v>
      </c>
      <c r="E28" s="1">
        <f>'Order Form'!$E$6</f>
        <v>0</v>
      </c>
      <c r="F28" s="1">
        <f>'Order Form'!$E$7</f>
        <v>0</v>
      </c>
      <c r="G28" s="1">
        <f>'Order Form'!$E$9</f>
        <v>0</v>
      </c>
      <c r="H28" s="1">
        <f>'Order Form'!$E$8</f>
        <v>0</v>
      </c>
      <c r="I28" s="1" t="str">
        <f>'Order Form'!$E$10</f>
        <v>Australia</v>
      </c>
      <c r="J28" s="1">
        <f>'Order Form'!$E$11</f>
        <v>0</v>
      </c>
      <c r="K28" s="1">
        <f>IF(('Order Form'!$E$15="YES"),'Order Form'!$E$12,"")</f>
        <v>0</v>
      </c>
      <c r="L28" s="1" t="str">
        <f>'Order Form'!$E$13 &amp; ""</f>
        <v/>
      </c>
      <c r="M28" s="1" t="str">
        <f>IF('Order Form'!D48="",'Order Form'!C48,'Order Form'!D48) &amp; ""</f>
        <v/>
      </c>
      <c r="N28" s="1" t="str">
        <f>'Order Form'!E48 &amp; ""</f>
        <v/>
      </c>
      <c r="O28" s="1">
        <f>'Order Form'!F48</f>
        <v>0</v>
      </c>
      <c r="P28" s="1">
        <f>'Order Form'!I48</f>
        <v>0</v>
      </c>
      <c r="Q28" s="1">
        <f>'Order Form'!G48</f>
        <v>0</v>
      </c>
      <c r="R28" s="1">
        <f>'Order Form'!H48</f>
        <v>0</v>
      </c>
      <c r="S28" s="1" t="str">
        <f>'Order Form'!J48 &amp; ""</f>
        <v/>
      </c>
      <c r="T28" s="1" t="str">
        <f>'Order Form'!L48 &amp; ""</f>
        <v/>
      </c>
      <c r="U28" s="2" t="str">
        <f>'Order Form'!C48 &amp; ""</f>
        <v/>
      </c>
      <c r="V28" s="2" t="str">
        <f>'Order Form'!K48 &amp; ""</f>
        <v/>
      </c>
      <c r="W28" s="2" t="str">
        <f>'Order Form'!$E$14</f>
        <v>YES</v>
      </c>
      <c r="X28" s="68">
        <f>'Order Form'!$E$19</f>
        <v>0</v>
      </c>
      <c r="Y28" s="7" t="str">
        <f>'Order Form'!$E$16</f>
        <v>FREE gift card</v>
      </c>
      <c r="Z28" s="7" t="str">
        <f>'Order Form'!$E$17</f>
        <v>No thanks</v>
      </c>
      <c r="AA28" s="7" t="str">
        <f t="shared" si="0"/>
        <v>No</v>
      </c>
      <c r="AB28" s="7" t="str">
        <f t="shared" si="1"/>
        <v>No</v>
      </c>
      <c r="AC28" s="7" t="str">
        <f>"VIP: "&amp;'Order Form'!$E$5 &amp;"; Rib: "&amp;'Order Form'!$E$17 &amp;"; GT: "&amp;'Order Form'!$E$16 &amp;"; Dispatch Week: "&amp;'Order Form'!$E$18</f>
        <v xml:space="preserve">VIP: ; Rib: No thanks; GT: FREE gift card; Dispatch Week: </v>
      </c>
      <c r="AD28" s="7"/>
      <c r="AE28" s="7"/>
      <c r="AF28" s="7"/>
      <c r="AG28" s="11" t="str">
        <f t="shared" si="2"/>
        <v>Future Delivery</v>
      </c>
      <c r="AH28" s="7"/>
      <c r="AI28" s="9"/>
      <c r="AJ28" s="7"/>
      <c r="AK28" s="7"/>
      <c r="AL28" s="7"/>
      <c r="AM28" s="7"/>
      <c r="AN28" s="7" t="str">
        <f t="shared" si="3"/>
        <v/>
      </c>
    </row>
    <row r="29" spans="1:40" ht="15">
      <c r="A29" s="7">
        <f>'Order Form'!A49</f>
        <v>28</v>
      </c>
      <c r="B29" s="37" t="str">
        <f>'Order Form'!M49</f>
        <v/>
      </c>
      <c r="C29" s="1">
        <f>'Order Form'!$E$4</f>
        <v>0</v>
      </c>
      <c r="D29" s="1">
        <f>'Order Form'!$E$5</f>
        <v>0</v>
      </c>
      <c r="E29" s="1">
        <f>'Order Form'!$E$6</f>
        <v>0</v>
      </c>
      <c r="F29" s="1">
        <f>'Order Form'!$E$7</f>
        <v>0</v>
      </c>
      <c r="G29" s="1">
        <f>'Order Form'!$E$9</f>
        <v>0</v>
      </c>
      <c r="H29" s="1">
        <f>'Order Form'!$E$8</f>
        <v>0</v>
      </c>
      <c r="I29" s="1" t="str">
        <f>'Order Form'!$E$10</f>
        <v>Australia</v>
      </c>
      <c r="J29" s="1">
        <f>'Order Form'!$E$11</f>
        <v>0</v>
      </c>
      <c r="K29" s="1">
        <f>IF(('Order Form'!$E$15="YES"),'Order Form'!$E$12,"")</f>
        <v>0</v>
      </c>
      <c r="L29" s="1" t="str">
        <f>'Order Form'!$E$13 &amp; ""</f>
        <v/>
      </c>
      <c r="M29" s="1" t="str">
        <f>IF('Order Form'!D49="",'Order Form'!C49,'Order Form'!D49) &amp; ""</f>
        <v/>
      </c>
      <c r="N29" s="1" t="str">
        <f>'Order Form'!E49 &amp; ""</f>
        <v/>
      </c>
      <c r="O29" s="1">
        <f>'Order Form'!F49</f>
        <v>0</v>
      </c>
      <c r="P29" s="1">
        <f>'Order Form'!I49</f>
        <v>0</v>
      </c>
      <c r="Q29" s="1">
        <f>'Order Form'!G49</f>
        <v>0</v>
      </c>
      <c r="R29" s="1">
        <f>'Order Form'!H49</f>
        <v>0</v>
      </c>
      <c r="S29" s="1" t="str">
        <f>'Order Form'!J49 &amp; ""</f>
        <v/>
      </c>
      <c r="T29" s="1" t="str">
        <f>'Order Form'!L49 &amp; ""</f>
        <v/>
      </c>
      <c r="U29" s="2" t="str">
        <f>'Order Form'!C49 &amp; ""</f>
        <v/>
      </c>
      <c r="V29" s="2" t="str">
        <f>'Order Form'!K49 &amp; ""</f>
        <v/>
      </c>
      <c r="W29" s="2" t="str">
        <f>'Order Form'!$E$14</f>
        <v>YES</v>
      </c>
      <c r="X29" s="68">
        <f>'Order Form'!$E$19</f>
        <v>0</v>
      </c>
      <c r="Y29" s="7" t="str">
        <f>'Order Form'!$E$16</f>
        <v>FREE gift card</v>
      </c>
      <c r="Z29" s="7" t="str">
        <f>'Order Form'!$E$17</f>
        <v>No thanks</v>
      </c>
      <c r="AA29" s="7" t="str">
        <f t="shared" si="0"/>
        <v>No</v>
      </c>
      <c r="AB29" s="7" t="str">
        <f t="shared" si="1"/>
        <v>No</v>
      </c>
      <c r="AC29" s="7" t="str">
        <f>"VIP: "&amp;'Order Form'!$E$5 &amp;"; Rib: "&amp;'Order Form'!$E$17 &amp;"; GT: "&amp;'Order Form'!$E$16 &amp;"; Dispatch Week: "&amp;'Order Form'!$E$18</f>
        <v xml:space="preserve">VIP: ; Rib: No thanks; GT: FREE gift card; Dispatch Week: </v>
      </c>
      <c r="AD29" s="7"/>
      <c r="AE29" s="7"/>
      <c r="AF29" s="7"/>
      <c r="AG29" s="11" t="str">
        <f t="shared" si="2"/>
        <v>Future Delivery</v>
      </c>
      <c r="AH29" s="7"/>
      <c r="AI29" s="9"/>
      <c r="AJ29" s="7"/>
      <c r="AK29" s="7"/>
      <c r="AL29" s="7"/>
      <c r="AM29" s="7"/>
      <c r="AN29" s="7" t="str">
        <f t="shared" si="3"/>
        <v/>
      </c>
    </row>
    <row r="30" spans="1:40" ht="15">
      <c r="A30" s="7">
        <f>'Order Form'!A50</f>
        <v>29</v>
      </c>
      <c r="B30" s="37" t="str">
        <f>'Order Form'!M50</f>
        <v/>
      </c>
      <c r="C30" s="1">
        <f>'Order Form'!$E$4</f>
        <v>0</v>
      </c>
      <c r="D30" s="1">
        <f>'Order Form'!$E$5</f>
        <v>0</v>
      </c>
      <c r="E30" s="1">
        <f>'Order Form'!$E$6</f>
        <v>0</v>
      </c>
      <c r="F30" s="1">
        <f>'Order Form'!$E$7</f>
        <v>0</v>
      </c>
      <c r="G30" s="1">
        <f>'Order Form'!$E$9</f>
        <v>0</v>
      </c>
      <c r="H30" s="1">
        <f>'Order Form'!$E$8</f>
        <v>0</v>
      </c>
      <c r="I30" s="1" t="str">
        <f>'Order Form'!$E$10</f>
        <v>Australia</v>
      </c>
      <c r="J30" s="1">
        <f>'Order Form'!$E$11</f>
        <v>0</v>
      </c>
      <c r="K30" s="1">
        <f>IF(('Order Form'!$E$15="YES"),'Order Form'!$E$12,"")</f>
        <v>0</v>
      </c>
      <c r="L30" s="1" t="str">
        <f>'Order Form'!$E$13 &amp; ""</f>
        <v/>
      </c>
      <c r="M30" s="1" t="str">
        <f>IF('Order Form'!D50="",'Order Form'!C50,'Order Form'!D50) &amp; ""</f>
        <v/>
      </c>
      <c r="N30" s="1" t="str">
        <f>'Order Form'!E50 &amp; ""</f>
        <v/>
      </c>
      <c r="O30" s="1">
        <f>'Order Form'!F50</f>
        <v>0</v>
      </c>
      <c r="P30" s="1">
        <f>'Order Form'!I50</f>
        <v>0</v>
      </c>
      <c r="Q30" s="1">
        <f>'Order Form'!G50</f>
        <v>0</v>
      </c>
      <c r="R30" s="1">
        <f>'Order Form'!H50</f>
        <v>0</v>
      </c>
      <c r="S30" s="1" t="str">
        <f>'Order Form'!J50 &amp; ""</f>
        <v/>
      </c>
      <c r="T30" s="1" t="str">
        <f>'Order Form'!L50 &amp; ""</f>
        <v/>
      </c>
      <c r="U30" s="2" t="str">
        <f>'Order Form'!C50 &amp; ""</f>
        <v/>
      </c>
      <c r="V30" s="2" t="str">
        <f>'Order Form'!K50 &amp; ""</f>
        <v/>
      </c>
      <c r="W30" s="2" t="str">
        <f>'Order Form'!$E$14</f>
        <v>YES</v>
      </c>
      <c r="X30" s="68">
        <f>'Order Form'!$E$19</f>
        <v>0</v>
      </c>
      <c r="Y30" s="7" t="str">
        <f>'Order Form'!$E$16</f>
        <v>FREE gift card</v>
      </c>
      <c r="Z30" s="7" t="str">
        <f>'Order Form'!$E$17</f>
        <v>No thanks</v>
      </c>
      <c r="AA30" s="7" t="str">
        <f t="shared" si="0"/>
        <v>No</v>
      </c>
      <c r="AB30" s="7" t="str">
        <f t="shared" si="1"/>
        <v>No</v>
      </c>
      <c r="AC30" s="7" t="str">
        <f>"VIP: "&amp;'Order Form'!$E$5 &amp;"; Rib: "&amp;'Order Form'!$E$17 &amp;"; GT: "&amp;'Order Form'!$E$16 &amp;"; Dispatch Week: "&amp;'Order Form'!$E$18</f>
        <v xml:space="preserve">VIP: ; Rib: No thanks; GT: FREE gift card; Dispatch Week: </v>
      </c>
      <c r="AD30" s="7"/>
      <c r="AE30" s="7"/>
      <c r="AF30" s="7"/>
      <c r="AG30" s="11" t="str">
        <f t="shared" si="2"/>
        <v>Future Delivery</v>
      </c>
      <c r="AH30" s="7"/>
      <c r="AI30" s="9"/>
      <c r="AJ30" s="7"/>
      <c r="AK30" s="7"/>
      <c r="AL30" s="7"/>
      <c r="AM30" s="7"/>
      <c r="AN30" s="7" t="str">
        <f t="shared" si="3"/>
        <v/>
      </c>
    </row>
    <row r="31" spans="1:40" ht="15">
      <c r="A31" s="7">
        <f>'Order Form'!A51</f>
        <v>30</v>
      </c>
      <c r="B31" s="37" t="str">
        <f>'Order Form'!M51</f>
        <v/>
      </c>
      <c r="C31" s="1">
        <f>'Order Form'!$E$4</f>
        <v>0</v>
      </c>
      <c r="D31" s="1">
        <f>'Order Form'!$E$5</f>
        <v>0</v>
      </c>
      <c r="E31" s="1">
        <f>'Order Form'!$E$6</f>
        <v>0</v>
      </c>
      <c r="F31" s="1">
        <f>'Order Form'!$E$7</f>
        <v>0</v>
      </c>
      <c r="G31" s="1">
        <f>'Order Form'!$E$9</f>
        <v>0</v>
      </c>
      <c r="H31" s="1">
        <f>'Order Form'!$E$8</f>
        <v>0</v>
      </c>
      <c r="I31" s="1" t="str">
        <f>'Order Form'!$E$10</f>
        <v>Australia</v>
      </c>
      <c r="J31" s="1">
        <f>'Order Form'!$E$11</f>
        <v>0</v>
      </c>
      <c r="K31" s="1">
        <f>IF(('Order Form'!$E$15="YES"),'Order Form'!$E$12,"")</f>
        <v>0</v>
      </c>
      <c r="L31" s="1" t="str">
        <f>'Order Form'!$E$13 &amp; ""</f>
        <v/>
      </c>
      <c r="M31" s="1" t="str">
        <f>IF('Order Form'!D51="",'Order Form'!C51,'Order Form'!D51) &amp; ""</f>
        <v/>
      </c>
      <c r="N31" s="1" t="str">
        <f>'Order Form'!E51 &amp; ""</f>
        <v/>
      </c>
      <c r="O31" s="1">
        <f>'Order Form'!F51</f>
        <v>0</v>
      </c>
      <c r="P31" s="1">
        <f>'Order Form'!I51</f>
        <v>0</v>
      </c>
      <c r="Q31" s="1">
        <f>'Order Form'!G51</f>
        <v>0</v>
      </c>
      <c r="R31" s="1">
        <f>'Order Form'!H51</f>
        <v>0</v>
      </c>
      <c r="S31" s="1" t="str">
        <f>'Order Form'!J51 &amp; ""</f>
        <v/>
      </c>
      <c r="T31" s="1" t="str">
        <f>'Order Form'!L51 &amp; ""</f>
        <v/>
      </c>
      <c r="U31" s="2" t="str">
        <f>'Order Form'!C51 &amp; ""</f>
        <v/>
      </c>
      <c r="V31" s="2" t="str">
        <f>'Order Form'!K51 &amp; ""</f>
        <v/>
      </c>
      <c r="W31" s="2" t="str">
        <f>'Order Form'!$E$14</f>
        <v>YES</v>
      </c>
      <c r="X31" s="68">
        <f>'Order Form'!$E$19</f>
        <v>0</v>
      </c>
      <c r="Y31" s="7" t="str">
        <f>'Order Form'!$E$16</f>
        <v>FREE gift card</v>
      </c>
      <c r="Z31" s="7" t="str">
        <f>'Order Form'!$E$17</f>
        <v>No thanks</v>
      </c>
      <c r="AA31" s="7" t="str">
        <f t="shared" si="0"/>
        <v>No</v>
      </c>
      <c r="AB31" s="7" t="str">
        <f t="shared" si="1"/>
        <v>No</v>
      </c>
      <c r="AC31" s="7" t="str">
        <f>"VIP: "&amp;'Order Form'!$E$5 &amp;"; Rib: "&amp;'Order Form'!$E$17 &amp;"; GT: "&amp;'Order Form'!$E$16 &amp;"; Dispatch Week: "&amp;'Order Form'!$E$18</f>
        <v xml:space="preserve">VIP: ; Rib: No thanks; GT: FREE gift card; Dispatch Week: </v>
      </c>
      <c r="AD31" s="7"/>
      <c r="AE31" s="7"/>
      <c r="AF31" s="7"/>
      <c r="AG31" s="11" t="str">
        <f t="shared" si="2"/>
        <v>Future Delivery</v>
      </c>
      <c r="AH31" s="7"/>
      <c r="AI31" s="9"/>
      <c r="AJ31" s="7"/>
      <c r="AK31" s="7"/>
      <c r="AL31" s="7"/>
      <c r="AM31" s="7"/>
      <c r="AN31" s="7" t="str">
        <f t="shared" si="3"/>
        <v/>
      </c>
    </row>
    <row r="32" spans="1:40" ht="15">
      <c r="A32" s="7">
        <f>'Order Form'!A52</f>
        <v>31</v>
      </c>
      <c r="B32" s="37" t="str">
        <f>'Order Form'!M52</f>
        <v/>
      </c>
      <c r="C32" s="1">
        <f>'Order Form'!$E$4</f>
        <v>0</v>
      </c>
      <c r="D32" s="1">
        <f>'Order Form'!$E$5</f>
        <v>0</v>
      </c>
      <c r="E32" s="1">
        <f>'Order Form'!$E$6</f>
        <v>0</v>
      </c>
      <c r="F32" s="1">
        <f>'Order Form'!$E$7</f>
        <v>0</v>
      </c>
      <c r="G32" s="1">
        <f>'Order Form'!$E$9</f>
        <v>0</v>
      </c>
      <c r="H32" s="1">
        <f>'Order Form'!$E$8</f>
        <v>0</v>
      </c>
      <c r="I32" s="1" t="str">
        <f>'Order Form'!$E$10</f>
        <v>Australia</v>
      </c>
      <c r="J32" s="1">
        <f>'Order Form'!$E$11</f>
        <v>0</v>
      </c>
      <c r="K32" s="1">
        <f>IF(('Order Form'!$E$15="YES"),'Order Form'!$E$12,"")</f>
        <v>0</v>
      </c>
      <c r="L32" s="1" t="str">
        <f>'Order Form'!$E$13 &amp; ""</f>
        <v/>
      </c>
      <c r="M32" s="1" t="str">
        <f>IF('Order Form'!D52="",'Order Form'!C52,'Order Form'!D52) &amp; ""</f>
        <v/>
      </c>
      <c r="N32" s="1" t="str">
        <f>'Order Form'!E52 &amp; ""</f>
        <v/>
      </c>
      <c r="O32" s="1">
        <f>'Order Form'!F52</f>
        <v>0</v>
      </c>
      <c r="P32" s="1">
        <f>'Order Form'!I52</f>
        <v>0</v>
      </c>
      <c r="Q32" s="1">
        <f>'Order Form'!G52</f>
        <v>0</v>
      </c>
      <c r="R32" s="1">
        <f>'Order Form'!H52</f>
        <v>0</v>
      </c>
      <c r="S32" s="1" t="str">
        <f>'Order Form'!J52 &amp; ""</f>
        <v/>
      </c>
      <c r="T32" s="1" t="str">
        <f>'Order Form'!L52 &amp; ""</f>
        <v/>
      </c>
      <c r="U32" s="2" t="str">
        <f>'Order Form'!C52 &amp; ""</f>
        <v/>
      </c>
      <c r="V32" s="2" t="str">
        <f>'Order Form'!K52 &amp; ""</f>
        <v/>
      </c>
      <c r="W32" s="2" t="str">
        <f>'Order Form'!$E$14</f>
        <v>YES</v>
      </c>
      <c r="X32" s="68">
        <f>'Order Form'!$E$19</f>
        <v>0</v>
      </c>
      <c r="Y32" s="7" t="str">
        <f>'Order Form'!$E$16</f>
        <v>FREE gift card</v>
      </c>
      <c r="Z32" s="7" t="str">
        <f>'Order Form'!$E$17</f>
        <v>No thanks</v>
      </c>
      <c r="AA32" s="7" t="str">
        <f t="shared" si="0"/>
        <v>No</v>
      </c>
      <c r="AB32" s="7" t="str">
        <f t="shared" si="1"/>
        <v>No</v>
      </c>
      <c r="AC32" s="7" t="str">
        <f>"VIP: "&amp;'Order Form'!$E$5 &amp;"; Rib: "&amp;'Order Form'!$E$17 &amp;"; GT: "&amp;'Order Form'!$E$16 &amp;"; Dispatch Week: "&amp;'Order Form'!$E$18</f>
        <v xml:space="preserve">VIP: ; Rib: No thanks; GT: FREE gift card; Dispatch Week: </v>
      </c>
      <c r="AD32" s="7"/>
      <c r="AE32" s="7"/>
      <c r="AF32" s="7"/>
      <c r="AG32" s="11" t="str">
        <f t="shared" si="2"/>
        <v>Future Delivery</v>
      </c>
      <c r="AH32" s="7"/>
      <c r="AI32" s="9"/>
      <c r="AJ32" s="7"/>
      <c r="AK32" s="7"/>
      <c r="AL32" s="7"/>
      <c r="AM32" s="7"/>
      <c r="AN32" s="7" t="str">
        <f t="shared" si="3"/>
        <v/>
      </c>
    </row>
    <row r="33" spans="1:40" ht="15">
      <c r="A33" s="7">
        <f>'Order Form'!A53</f>
        <v>32</v>
      </c>
      <c r="B33" s="37" t="str">
        <f>'Order Form'!M53</f>
        <v/>
      </c>
      <c r="C33" s="1">
        <f>'Order Form'!$E$4</f>
        <v>0</v>
      </c>
      <c r="D33" s="1">
        <f>'Order Form'!$E$5</f>
        <v>0</v>
      </c>
      <c r="E33" s="1">
        <f>'Order Form'!$E$6</f>
        <v>0</v>
      </c>
      <c r="F33" s="1">
        <f>'Order Form'!$E$7</f>
        <v>0</v>
      </c>
      <c r="G33" s="1">
        <f>'Order Form'!$E$9</f>
        <v>0</v>
      </c>
      <c r="H33" s="1">
        <f>'Order Form'!$E$8</f>
        <v>0</v>
      </c>
      <c r="I33" s="1" t="str">
        <f>'Order Form'!$E$10</f>
        <v>Australia</v>
      </c>
      <c r="J33" s="1">
        <f>'Order Form'!$E$11</f>
        <v>0</v>
      </c>
      <c r="K33" s="1">
        <f>IF(('Order Form'!$E$15="YES"),'Order Form'!$E$12,"")</f>
        <v>0</v>
      </c>
      <c r="L33" s="1" t="str">
        <f>'Order Form'!$E$13 &amp; ""</f>
        <v/>
      </c>
      <c r="M33" s="1" t="str">
        <f>IF('Order Form'!D53="",'Order Form'!C53,'Order Form'!D53) &amp; ""</f>
        <v/>
      </c>
      <c r="N33" s="1" t="str">
        <f>'Order Form'!E53 &amp; ""</f>
        <v/>
      </c>
      <c r="O33" s="1">
        <f>'Order Form'!F53</f>
        <v>0</v>
      </c>
      <c r="P33" s="1">
        <f>'Order Form'!I53</f>
        <v>0</v>
      </c>
      <c r="Q33" s="1">
        <f>'Order Form'!G53</f>
        <v>0</v>
      </c>
      <c r="R33" s="1">
        <f>'Order Form'!H53</f>
        <v>0</v>
      </c>
      <c r="S33" s="1" t="str">
        <f>'Order Form'!J53 &amp; ""</f>
        <v/>
      </c>
      <c r="T33" s="1" t="str">
        <f>'Order Form'!L53 &amp; ""</f>
        <v/>
      </c>
      <c r="U33" s="2" t="str">
        <f>'Order Form'!C53 &amp; ""</f>
        <v/>
      </c>
      <c r="V33" s="2" t="str">
        <f>'Order Form'!K53 &amp; ""</f>
        <v/>
      </c>
      <c r="W33" s="2" t="str">
        <f>'Order Form'!$E$14</f>
        <v>YES</v>
      </c>
      <c r="X33" s="68">
        <f>'Order Form'!$E$19</f>
        <v>0</v>
      </c>
      <c r="Y33" s="7" t="str">
        <f>'Order Form'!$E$16</f>
        <v>FREE gift card</v>
      </c>
      <c r="Z33" s="7" t="str">
        <f>'Order Form'!$E$17</f>
        <v>No thanks</v>
      </c>
      <c r="AA33" s="7" t="str">
        <f t="shared" si="0"/>
        <v>No</v>
      </c>
      <c r="AB33" s="7" t="str">
        <f t="shared" si="1"/>
        <v>No</v>
      </c>
      <c r="AC33" s="7" t="str">
        <f>"VIP: "&amp;'Order Form'!$E$5 &amp;"; Rib: "&amp;'Order Form'!$E$17 &amp;"; GT: "&amp;'Order Form'!$E$16 &amp;"; Dispatch Week: "&amp;'Order Form'!$E$18</f>
        <v xml:space="preserve">VIP: ; Rib: No thanks; GT: FREE gift card; Dispatch Week: </v>
      </c>
      <c r="AD33" s="7"/>
      <c r="AE33" s="7"/>
      <c r="AF33" s="7"/>
      <c r="AG33" s="11" t="str">
        <f t="shared" si="2"/>
        <v>Future Delivery</v>
      </c>
      <c r="AH33" s="7"/>
      <c r="AI33" s="9"/>
      <c r="AJ33" s="7"/>
      <c r="AK33" s="7"/>
      <c r="AL33" s="7"/>
      <c r="AM33" s="7"/>
      <c r="AN33" s="7" t="str">
        <f t="shared" si="3"/>
        <v/>
      </c>
    </row>
    <row r="34" spans="1:40" ht="15">
      <c r="A34" s="7">
        <f>'Order Form'!A54</f>
        <v>33</v>
      </c>
      <c r="B34" s="37" t="str">
        <f>'Order Form'!M54</f>
        <v/>
      </c>
      <c r="C34" s="1">
        <f>'Order Form'!$E$4</f>
        <v>0</v>
      </c>
      <c r="D34" s="1">
        <f>'Order Form'!$E$5</f>
        <v>0</v>
      </c>
      <c r="E34" s="1">
        <f>'Order Form'!$E$6</f>
        <v>0</v>
      </c>
      <c r="F34" s="1">
        <f>'Order Form'!$E$7</f>
        <v>0</v>
      </c>
      <c r="G34" s="1">
        <f>'Order Form'!$E$9</f>
        <v>0</v>
      </c>
      <c r="H34" s="1">
        <f>'Order Form'!$E$8</f>
        <v>0</v>
      </c>
      <c r="I34" s="1" t="str">
        <f>'Order Form'!$E$10</f>
        <v>Australia</v>
      </c>
      <c r="J34" s="1">
        <f>'Order Form'!$E$11</f>
        <v>0</v>
      </c>
      <c r="K34" s="1">
        <f>IF(('Order Form'!$E$15="YES"),'Order Form'!$E$12,"")</f>
        <v>0</v>
      </c>
      <c r="L34" s="1" t="str">
        <f>'Order Form'!$E$13 &amp; ""</f>
        <v/>
      </c>
      <c r="M34" s="1" t="str">
        <f>IF('Order Form'!D54="",'Order Form'!C54,'Order Form'!D54) &amp; ""</f>
        <v/>
      </c>
      <c r="N34" s="1" t="str">
        <f>'Order Form'!E54 &amp; ""</f>
        <v/>
      </c>
      <c r="O34" s="1">
        <f>'Order Form'!F54</f>
        <v>0</v>
      </c>
      <c r="P34" s="1">
        <f>'Order Form'!I54</f>
        <v>0</v>
      </c>
      <c r="Q34" s="1">
        <f>'Order Form'!G54</f>
        <v>0</v>
      </c>
      <c r="R34" s="1">
        <f>'Order Form'!H54</f>
        <v>0</v>
      </c>
      <c r="S34" s="1" t="str">
        <f>'Order Form'!J54 &amp; ""</f>
        <v/>
      </c>
      <c r="T34" s="1" t="str">
        <f>'Order Form'!L54 &amp; ""</f>
        <v/>
      </c>
      <c r="U34" s="2" t="str">
        <f>'Order Form'!C54 &amp; ""</f>
        <v/>
      </c>
      <c r="V34" s="2" t="str">
        <f>'Order Form'!K54 &amp; ""</f>
        <v/>
      </c>
      <c r="W34" s="2" t="str">
        <f>'Order Form'!$E$14</f>
        <v>YES</v>
      </c>
      <c r="X34" s="68">
        <f>'Order Form'!$E$19</f>
        <v>0</v>
      </c>
      <c r="Y34" s="7" t="str">
        <f>'Order Form'!$E$16</f>
        <v>FREE gift card</v>
      </c>
      <c r="Z34" s="7" t="str">
        <f>'Order Form'!$E$17</f>
        <v>No thanks</v>
      </c>
      <c r="AA34" s="7" t="str">
        <f t="shared" si="0"/>
        <v>No</v>
      </c>
      <c r="AB34" s="7" t="str">
        <f t="shared" si="1"/>
        <v>No</v>
      </c>
      <c r="AC34" s="7" t="str">
        <f>"VIP: "&amp;'Order Form'!$E$5 &amp;"; Rib: "&amp;'Order Form'!$E$17 &amp;"; GT: "&amp;'Order Form'!$E$16 &amp;"; Dispatch Week: "&amp;'Order Form'!$E$18</f>
        <v xml:space="preserve">VIP: ; Rib: No thanks; GT: FREE gift card; Dispatch Week: </v>
      </c>
      <c r="AD34" s="7"/>
      <c r="AE34" s="7"/>
      <c r="AF34" s="7"/>
      <c r="AG34" s="11" t="str">
        <f t="shared" si="2"/>
        <v>Future Delivery</v>
      </c>
      <c r="AH34" s="7"/>
      <c r="AI34" s="9"/>
      <c r="AJ34" s="7"/>
      <c r="AK34" s="7"/>
      <c r="AL34" s="7"/>
      <c r="AM34" s="7"/>
      <c r="AN34" s="7" t="str">
        <f t="shared" si="3"/>
        <v/>
      </c>
    </row>
    <row r="35" spans="1:40" ht="15">
      <c r="A35" s="7">
        <f>'Order Form'!A55</f>
        <v>34</v>
      </c>
      <c r="B35" s="37" t="str">
        <f>'Order Form'!M55</f>
        <v/>
      </c>
      <c r="C35" s="1">
        <f>'Order Form'!$E$4</f>
        <v>0</v>
      </c>
      <c r="D35" s="1">
        <f>'Order Form'!$E$5</f>
        <v>0</v>
      </c>
      <c r="E35" s="1">
        <f>'Order Form'!$E$6</f>
        <v>0</v>
      </c>
      <c r="F35" s="1">
        <f>'Order Form'!$E$7</f>
        <v>0</v>
      </c>
      <c r="G35" s="1">
        <f>'Order Form'!$E$9</f>
        <v>0</v>
      </c>
      <c r="H35" s="1">
        <f>'Order Form'!$E$8</f>
        <v>0</v>
      </c>
      <c r="I35" s="1" t="str">
        <f>'Order Form'!$E$10</f>
        <v>Australia</v>
      </c>
      <c r="J35" s="1">
        <f>'Order Form'!$E$11</f>
        <v>0</v>
      </c>
      <c r="K35" s="1">
        <f>IF(('Order Form'!$E$15="YES"),'Order Form'!$E$12,"")</f>
        <v>0</v>
      </c>
      <c r="L35" s="1" t="str">
        <f>'Order Form'!$E$13 &amp; ""</f>
        <v/>
      </c>
      <c r="M35" s="1" t="str">
        <f>IF('Order Form'!D55="",'Order Form'!C55,'Order Form'!D55) &amp; ""</f>
        <v/>
      </c>
      <c r="N35" s="1" t="str">
        <f>'Order Form'!E55 &amp; ""</f>
        <v/>
      </c>
      <c r="O35" s="1">
        <f>'Order Form'!F55</f>
        <v>0</v>
      </c>
      <c r="P35" s="1">
        <f>'Order Form'!I55</f>
        <v>0</v>
      </c>
      <c r="Q35" s="1">
        <f>'Order Form'!G55</f>
        <v>0</v>
      </c>
      <c r="R35" s="1">
        <f>'Order Form'!H55</f>
        <v>0</v>
      </c>
      <c r="S35" s="1" t="str">
        <f>'Order Form'!J55 &amp; ""</f>
        <v/>
      </c>
      <c r="T35" s="1" t="str">
        <f>'Order Form'!L55 &amp; ""</f>
        <v/>
      </c>
      <c r="U35" s="2" t="str">
        <f>'Order Form'!C55 &amp; ""</f>
        <v/>
      </c>
      <c r="V35" s="2" t="str">
        <f>'Order Form'!K55 &amp; ""</f>
        <v/>
      </c>
      <c r="W35" s="2" t="str">
        <f>'Order Form'!$E$14</f>
        <v>YES</v>
      </c>
      <c r="X35" s="68">
        <f>'Order Form'!$E$19</f>
        <v>0</v>
      </c>
      <c r="Y35" s="7" t="str">
        <f>'Order Form'!$E$16</f>
        <v>FREE gift card</v>
      </c>
      <c r="Z35" s="7" t="str">
        <f>'Order Form'!$E$17</f>
        <v>No thanks</v>
      </c>
      <c r="AA35" s="7" t="str">
        <f t="shared" si="0"/>
        <v>No</v>
      </c>
      <c r="AB35" s="7" t="str">
        <f t="shared" si="1"/>
        <v>No</v>
      </c>
      <c r="AC35" s="7" t="str">
        <f>"VIP: "&amp;'Order Form'!$E$5 &amp;"; Rib: "&amp;'Order Form'!$E$17 &amp;"; GT: "&amp;'Order Form'!$E$16 &amp;"; Dispatch Week: "&amp;'Order Form'!$E$18</f>
        <v xml:space="preserve">VIP: ; Rib: No thanks; GT: FREE gift card; Dispatch Week: </v>
      </c>
      <c r="AD35" s="7"/>
      <c r="AE35" s="7"/>
      <c r="AF35" s="7"/>
      <c r="AG35" s="11" t="str">
        <f t="shared" si="2"/>
        <v>Future Delivery</v>
      </c>
      <c r="AH35" s="7"/>
      <c r="AI35" s="9"/>
      <c r="AJ35" s="7"/>
      <c r="AK35" s="7"/>
      <c r="AL35" s="7"/>
      <c r="AM35" s="7"/>
      <c r="AN35" s="7" t="str">
        <f t="shared" si="3"/>
        <v/>
      </c>
    </row>
    <row r="36" spans="1:40" ht="15">
      <c r="A36" s="7">
        <f>'Order Form'!A56</f>
        <v>35</v>
      </c>
      <c r="B36" s="37" t="str">
        <f>'Order Form'!M56</f>
        <v/>
      </c>
      <c r="C36" s="1">
        <f>'Order Form'!$E$4</f>
        <v>0</v>
      </c>
      <c r="D36" s="1">
        <f>'Order Form'!$E$5</f>
        <v>0</v>
      </c>
      <c r="E36" s="1">
        <f>'Order Form'!$E$6</f>
        <v>0</v>
      </c>
      <c r="F36" s="1">
        <f>'Order Form'!$E$7</f>
        <v>0</v>
      </c>
      <c r="G36" s="1">
        <f>'Order Form'!$E$9</f>
        <v>0</v>
      </c>
      <c r="H36" s="1">
        <f>'Order Form'!$E$8</f>
        <v>0</v>
      </c>
      <c r="I36" s="1" t="str">
        <f>'Order Form'!$E$10</f>
        <v>Australia</v>
      </c>
      <c r="J36" s="1">
        <f>'Order Form'!$E$11</f>
        <v>0</v>
      </c>
      <c r="K36" s="1">
        <f>IF(('Order Form'!$E$15="YES"),'Order Form'!$E$12,"")</f>
        <v>0</v>
      </c>
      <c r="L36" s="1" t="str">
        <f>'Order Form'!$E$13 &amp; ""</f>
        <v/>
      </c>
      <c r="M36" s="1" t="str">
        <f>IF('Order Form'!D56="",'Order Form'!C56,'Order Form'!D56) &amp; ""</f>
        <v/>
      </c>
      <c r="N36" s="1" t="str">
        <f>'Order Form'!E56 &amp; ""</f>
        <v/>
      </c>
      <c r="O36" s="1">
        <f>'Order Form'!F56</f>
        <v>0</v>
      </c>
      <c r="P36" s="1">
        <f>'Order Form'!I56</f>
        <v>0</v>
      </c>
      <c r="Q36" s="1">
        <f>'Order Form'!G56</f>
        <v>0</v>
      </c>
      <c r="R36" s="1">
        <f>'Order Form'!H56</f>
        <v>0</v>
      </c>
      <c r="S36" s="1" t="str">
        <f>'Order Form'!J56 &amp; ""</f>
        <v/>
      </c>
      <c r="T36" s="1" t="str">
        <f>'Order Form'!L56 &amp; ""</f>
        <v/>
      </c>
      <c r="U36" s="2" t="str">
        <f>'Order Form'!C56 &amp; ""</f>
        <v/>
      </c>
      <c r="V36" s="2" t="str">
        <f>'Order Form'!K56 &amp; ""</f>
        <v/>
      </c>
      <c r="W36" s="2" t="str">
        <f>'Order Form'!$E$14</f>
        <v>YES</v>
      </c>
      <c r="X36" s="68">
        <f>'Order Form'!$E$19</f>
        <v>0</v>
      </c>
      <c r="Y36" s="7" t="str">
        <f>'Order Form'!$E$16</f>
        <v>FREE gift card</v>
      </c>
      <c r="Z36" s="7" t="str">
        <f>'Order Form'!$E$17</f>
        <v>No thanks</v>
      </c>
      <c r="AA36" s="7" t="str">
        <f t="shared" si="0"/>
        <v>No</v>
      </c>
      <c r="AB36" s="7" t="str">
        <f t="shared" si="1"/>
        <v>No</v>
      </c>
      <c r="AC36" s="7" t="str">
        <f>"VIP: "&amp;'Order Form'!$E$5 &amp;"; Rib: "&amp;'Order Form'!$E$17 &amp;"; GT: "&amp;'Order Form'!$E$16 &amp;"; Dispatch Week: "&amp;'Order Form'!$E$18</f>
        <v xml:space="preserve">VIP: ; Rib: No thanks; GT: FREE gift card; Dispatch Week: </v>
      </c>
      <c r="AD36" s="7"/>
      <c r="AE36" s="7"/>
      <c r="AF36" s="7"/>
      <c r="AG36" s="11" t="str">
        <f t="shared" si="2"/>
        <v>Future Delivery</v>
      </c>
      <c r="AH36" s="7"/>
      <c r="AI36" s="9"/>
      <c r="AJ36" s="7"/>
      <c r="AK36" s="7"/>
      <c r="AL36" s="7"/>
      <c r="AM36" s="7"/>
      <c r="AN36" s="7" t="str">
        <f t="shared" si="3"/>
        <v/>
      </c>
    </row>
    <row r="37" spans="1:40" ht="15">
      <c r="A37" s="7">
        <f>'Order Form'!A57</f>
        <v>36</v>
      </c>
      <c r="B37" s="37" t="str">
        <f>'Order Form'!M57</f>
        <v/>
      </c>
      <c r="C37" s="1">
        <f>'Order Form'!$E$4</f>
        <v>0</v>
      </c>
      <c r="D37" s="1">
        <f>'Order Form'!$E$5</f>
        <v>0</v>
      </c>
      <c r="E37" s="1">
        <f>'Order Form'!$E$6</f>
        <v>0</v>
      </c>
      <c r="F37" s="1">
        <f>'Order Form'!$E$7</f>
        <v>0</v>
      </c>
      <c r="G37" s="1">
        <f>'Order Form'!$E$9</f>
        <v>0</v>
      </c>
      <c r="H37" s="1">
        <f>'Order Form'!$E$8</f>
        <v>0</v>
      </c>
      <c r="I37" s="1" t="str">
        <f>'Order Form'!$E$10</f>
        <v>Australia</v>
      </c>
      <c r="J37" s="1">
        <f>'Order Form'!$E$11</f>
        <v>0</v>
      </c>
      <c r="K37" s="1">
        <f>IF(('Order Form'!$E$15="YES"),'Order Form'!$E$12,"")</f>
        <v>0</v>
      </c>
      <c r="L37" s="1" t="str">
        <f>'Order Form'!$E$13 &amp; ""</f>
        <v/>
      </c>
      <c r="M37" s="1" t="str">
        <f>IF('Order Form'!D57="",'Order Form'!C57,'Order Form'!D57) &amp; ""</f>
        <v/>
      </c>
      <c r="N37" s="1" t="str">
        <f>'Order Form'!E57 &amp; ""</f>
        <v/>
      </c>
      <c r="O37" s="1">
        <f>'Order Form'!F57</f>
        <v>0</v>
      </c>
      <c r="P37" s="1">
        <f>'Order Form'!I57</f>
        <v>0</v>
      </c>
      <c r="Q37" s="1">
        <f>'Order Form'!G57</f>
        <v>0</v>
      </c>
      <c r="R37" s="1">
        <f>'Order Form'!H57</f>
        <v>0</v>
      </c>
      <c r="S37" s="1" t="str">
        <f>'Order Form'!J57 &amp; ""</f>
        <v/>
      </c>
      <c r="T37" s="1" t="str">
        <f>'Order Form'!L57 &amp; ""</f>
        <v/>
      </c>
      <c r="U37" s="2" t="str">
        <f>'Order Form'!C57 &amp; ""</f>
        <v/>
      </c>
      <c r="V37" s="2" t="str">
        <f>'Order Form'!K57 &amp; ""</f>
        <v/>
      </c>
      <c r="W37" s="2" t="str">
        <f>'Order Form'!$E$14</f>
        <v>YES</v>
      </c>
      <c r="X37" s="68">
        <f>'Order Form'!$E$19</f>
        <v>0</v>
      </c>
      <c r="Y37" s="7" t="str">
        <f>'Order Form'!$E$16</f>
        <v>FREE gift card</v>
      </c>
      <c r="Z37" s="7" t="str">
        <f>'Order Form'!$E$17</f>
        <v>No thanks</v>
      </c>
      <c r="AA37" s="7" t="str">
        <f t="shared" si="0"/>
        <v>No</v>
      </c>
      <c r="AB37" s="7" t="str">
        <f t="shared" si="1"/>
        <v>No</v>
      </c>
      <c r="AC37" s="7" t="str">
        <f>"VIP: "&amp;'Order Form'!$E$5 &amp;"; Rib: "&amp;'Order Form'!$E$17 &amp;"; GT: "&amp;'Order Form'!$E$16 &amp;"; Dispatch Week: "&amp;'Order Form'!$E$18</f>
        <v xml:space="preserve">VIP: ; Rib: No thanks; GT: FREE gift card; Dispatch Week: </v>
      </c>
      <c r="AD37" s="7"/>
      <c r="AE37" s="7"/>
      <c r="AF37" s="7"/>
      <c r="AG37" s="11" t="str">
        <f t="shared" si="2"/>
        <v>Future Delivery</v>
      </c>
      <c r="AH37" s="7"/>
      <c r="AI37" s="9"/>
      <c r="AJ37" s="7"/>
      <c r="AK37" s="7"/>
      <c r="AL37" s="7"/>
      <c r="AM37" s="7"/>
      <c r="AN37" s="7" t="str">
        <f t="shared" si="3"/>
        <v/>
      </c>
    </row>
    <row r="38" spans="1:40" ht="15">
      <c r="A38" s="7">
        <f>'Order Form'!A58</f>
        <v>37</v>
      </c>
      <c r="B38" s="37" t="str">
        <f>'Order Form'!M58</f>
        <v/>
      </c>
      <c r="C38" s="1">
        <f>'Order Form'!$E$4</f>
        <v>0</v>
      </c>
      <c r="D38" s="1">
        <f>'Order Form'!$E$5</f>
        <v>0</v>
      </c>
      <c r="E38" s="1">
        <f>'Order Form'!$E$6</f>
        <v>0</v>
      </c>
      <c r="F38" s="1">
        <f>'Order Form'!$E$7</f>
        <v>0</v>
      </c>
      <c r="G38" s="1">
        <f>'Order Form'!$E$9</f>
        <v>0</v>
      </c>
      <c r="H38" s="1">
        <f>'Order Form'!$E$8</f>
        <v>0</v>
      </c>
      <c r="I38" s="1" t="str">
        <f>'Order Form'!$E$10</f>
        <v>Australia</v>
      </c>
      <c r="J38" s="1">
        <f>'Order Form'!$E$11</f>
        <v>0</v>
      </c>
      <c r="K38" s="1">
        <f>IF(('Order Form'!$E$15="YES"),'Order Form'!$E$12,"")</f>
        <v>0</v>
      </c>
      <c r="L38" s="1" t="str">
        <f>'Order Form'!$E$13 &amp; ""</f>
        <v/>
      </c>
      <c r="M38" s="1" t="str">
        <f>IF('Order Form'!D58="",'Order Form'!C58,'Order Form'!D58) &amp; ""</f>
        <v/>
      </c>
      <c r="N38" s="1" t="str">
        <f>'Order Form'!E58 &amp; ""</f>
        <v/>
      </c>
      <c r="O38" s="1">
        <f>'Order Form'!F58</f>
        <v>0</v>
      </c>
      <c r="P38" s="1">
        <f>'Order Form'!I58</f>
        <v>0</v>
      </c>
      <c r="Q38" s="1">
        <f>'Order Form'!G58</f>
        <v>0</v>
      </c>
      <c r="R38" s="1">
        <f>'Order Form'!H58</f>
        <v>0</v>
      </c>
      <c r="S38" s="1" t="str">
        <f>'Order Form'!J58 &amp; ""</f>
        <v/>
      </c>
      <c r="T38" s="1" t="str">
        <f>'Order Form'!L58 &amp; ""</f>
        <v/>
      </c>
      <c r="U38" s="2" t="str">
        <f>'Order Form'!C58 &amp; ""</f>
        <v/>
      </c>
      <c r="V38" s="2" t="str">
        <f>'Order Form'!K58 &amp; ""</f>
        <v/>
      </c>
      <c r="W38" s="2" t="str">
        <f>'Order Form'!$E$14</f>
        <v>YES</v>
      </c>
      <c r="X38" s="68">
        <f>'Order Form'!$E$19</f>
        <v>0</v>
      </c>
      <c r="Y38" s="7" t="str">
        <f>'Order Form'!$E$16</f>
        <v>FREE gift card</v>
      </c>
      <c r="Z38" s="7" t="str">
        <f>'Order Form'!$E$17</f>
        <v>No thanks</v>
      </c>
      <c r="AA38" s="7" t="str">
        <f t="shared" si="0"/>
        <v>No</v>
      </c>
      <c r="AB38" s="7" t="str">
        <f t="shared" si="1"/>
        <v>No</v>
      </c>
      <c r="AC38" s="7" t="str">
        <f>"VIP: "&amp;'Order Form'!$E$5 &amp;"; Rib: "&amp;'Order Form'!$E$17 &amp;"; GT: "&amp;'Order Form'!$E$16 &amp;"; Dispatch Week: "&amp;'Order Form'!$E$18</f>
        <v xml:space="preserve">VIP: ; Rib: No thanks; GT: FREE gift card; Dispatch Week: </v>
      </c>
      <c r="AD38" s="7"/>
      <c r="AE38" s="7"/>
      <c r="AF38" s="7"/>
      <c r="AG38" s="11" t="str">
        <f t="shared" si="2"/>
        <v>Future Delivery</v>
      </c>
      <c r="AH38" s="7"/>
      <c r="AI38" s="9"/>
      <c r="AJ38" s="7"/>
      <c r="AK38" s="7"/>
      <c r="AL38" s="7"/>
      <c r="AM38" s="7"/>
      <c r="AN38" s="7" t="str">
        <f t="shared" si="3"/>
        <v/>
      </c>
    </row>
    <row r="39" spans="1:40" ht="15">
      <c r="A39" s="7">
        <f>'Order Form'!A59</f>
        <v>38</v>
      </c>
      <c r="B39" s="37" t="str">
        <f>'Order Form'!M59</f>
        <v/>
      </c>
      <c r="C39" s="1">
        <f>'Order Form'!$E$4</f>
        <v>0</v>
      </c>
      <c r="D39" s="1">
        <f>'Order Form'!$E$5</f>
        <v>0</v>
      </c>
      <c r="E39" s="1">
        <f>'Order Form'!$E$6</f>
        <v>0</v>
      </c>
      <c r="F39" s="1">
        <f>'Order Form'!$E$7</f>
        <v>0</v>
      </c>
      <c r="G39" s="1">
        <f>'Order Form'!$E$9</f>
        <v>0</v>
      </c>
      <c r="H39" s="1">
        <f>'Order Form'!$E$8</f>
        <v>0</v>
      </c>
      <c r="I39" s="1" t="str">
        <f>'Order Form'!$E$10</f>
        <v>Australia</v>
      </c>
      <c r="J39" s="1">
        <f>'Order Form'!$E$11</f>
        <v>0</v>
      </c>
      <c r="K39" s="1">
        <f>IF(('Order Form'!$E$15="YES"),'Order Form'!$E$12,"")</f>
        <v>0</v>
      </c>
      <c r="L39" s="1" t="str">
        <f>'Order Form'!$E$13 &amp; ""</f>
        <v/>
      </c>
      <c r="M39" s="1" t="str">
        <f>IF('Order Form'!D59="",'Order Form'!C59,'Order Form'!D59) &amp; ""</f>
        <v/>
      </c>
      <c r="N39" s="1" t="str">
        <f>'Order Form'!E59 &amp; ""</f>
        <v/>
      </c>
      <c r="O39" s="1">
        <f>'Order Form'!F59</f>
        <v>0</v>
      </c>
      <c r="P39" s="1">
        <f>'Order Form'!I59</f>
        <v>0</v>
      </c>
      <c r="Q39" s="1">
        <f>'Order Form'!G59</f>
        <v>0</v>
      </c>
      <c r="R39" s="1">
        <f>'Order Form'!H59</f>
        <v>0</v>
      </c>
      <c r="S39" s="1" t="str">
        <f>'Order Form'!J59 &amp; ""</f>
        <v/>
      </c>
      <c r="T39" s="1" t="str">
        <f>'Order Form'!L59 &amp; ""</f>
        <v/>
      </c>
      <c r="U39" s="2" t="str">
        <f>'Order Form'!C59 &amp; ""</f>
        <v/>
      </c>
      <c r="V39" s="2" t="str">
        <f>'Order Form'!K59 &amp; ""</f>
        <v/>
      </c>
      <c r="W39" s="2" t="str">
        <f>'Order Form'!$E$14</f>
        <v>YES</v>
      </c>
      <c r="X39" s="68">
        <f>'Order Form'!$E$19</f>
        <v>0</v>
      </c>
      <c r="Y39" s="7" t="str">
        <f>'Order Form'!$E$16</f>
        <v>FREE gift card</v>
      </c>
      <c r="Z39" s="7" t="str">
        <f>'Order Form'!$E$17</f>
        <v>No thanks</v>
      </c>
      <c r="AA39" s="7" t="str">
        <f t="shared" si="0"/>
        <v>No</v>
      </c>
      <c r="AB39" s="7" t="str">
        <f t="shared" si="1"/>
        <v>No</v>
      </c>
      <c r="AC39" s="7" t="str">
        <f>"VIP: "&amp;'Order Form'!$E$5 &amp;"; Rib: "&amp;'Order Form'!$E$17 &amp;"; GT: "&amp;'Order Form'!$E$16 &amp;"; Dispatch Week: "&amp;'Order Form'!$E$18</f>
        <v xml:space="preserve">VIP: ; Rib: No thanks; GT: FREE gift card; Dispatch Week: </v>
      </c>
      <c r="AD39" s="7"/>
      <c r="AE39" s="7"/>
      <c r="AF39" s="7"/>
      <c r="AG39" s="11" t="str">
        <f t="shared" si="2"/>
        <v>Future Delivery</v>
      </c>
      <c r="AH39" s="7"/>
      <c r="AI39" s="9"/>
      <c r="AJ39" s="7"/>
      <c r="AK39" s="7"/>
      <c r="AL39" s="7"/>
      <c r="AM39" s="7"/>
      <c r="AN39" s="7" t="str">
        <f t="shared" si="3"/>
        <v/>
      </c>
    </row>
    <row r="40" spans="1:40" ht="15">
      <c r="A40" s="7">
        <f>'Order Form'!A60</f>
        <v>39</v>
      </c>
      <c r="B40" s="37" t="str">
        <f>'Order Form'!M60</f>
        <v/>
      </c>
      <c r="C40" s="1">
        <f>'Order Form'!$E$4</f>
        <v>0</v>
      </c>
      <c r="D40" s="1">
        <f>'Order Form'!$E$5</f>
        <v>0</v>
      </c>
      <c r="E40" s="1">
        <f>'Order Form'!$E$6</f>
        <v>0</v>
      </c>
      <c r="F40" s="1">
        <f>'Order Form'!$E$7</f>
        <v>0</v>
      </c>
      <c r="G40" s="1">
        <f>'Order Form'!$E$9</f>
        <v>0</v>
      </c>
      <c r="H40" s="1">
        <f>'Order Form'!$E$8</f>
        <v>0</v>
      </c>
      <c r="I40" s="1" t="str">
        <f>'Order Form'!$E$10</f>
        <v>Australia</v>
      </c>
      <c r="J40" s="1">
        <f>'Order Form'!$E$11</f>
        <v>0</v>
      </c>
      <c r="K40" s="1">
        <f>IF(('Order Form'!$E$15="YES"),'Order Form'!$E$12,"")</f>
        <v>0</v>
      </c>
      <c r="L40" s="1" t="str">
        <f>'Order Form'!$E$13 &amp; ""</f>
        <v/>
      </c>
      <c r="M40" s="1" t="str">
        <f>IF('Order Form'!D60="",'Order Form'!C60,'Order Form'!D60) &amp; ""</f>
        <v/>
      </c>
      <c r="N40" s="1" t="str">
        <f>'Order Form'!E60 &amp; ""</f>
        <v/>
      </c>
      <c r="O40" s="1">
        <f>'Order Form'!F60</f>
        <v>0</v>
      </c>
      <c r="P40" s="1">
        <f>'Order Form'!I60</f>
        <v>0</v>
      </c>
      <c r="Q40" s="1">
        <f>'Order Form'!G60</f>
        <v>0</v>
      </c>
      <c r="R40" s="1">
        <f>'Order Form'!H60</f>
        <v>0</v>
      </c>
      <c r="S40" s="1" t="str">
        <f>'Order Form'!J60 &amp; ""</f>
        <v/>
      </c>
      <c r="T40" s="1" t="str">
        <f>'Order Form'!L60 &amp; ""</f>
        <v/>
      </c>
      <c r="U40" s="2" t="str">
        <f>'Order Form'!C60 &amp; ""</f>
        <v/>
      </c>
      <c r="V40" s="2" t="str">
        <f>'Order Form'!K60 &amp; ""</f>
        <v/>
      </c>
      <c r="W40" s="2" t="str">
        <f>'Order Form'!$E$14</f>
        <v>YES</v>
      </c>
      <c r="X40" s="68">
        <f>'Order Form'!$E$19</f>
        <v>0</v>
      </c>
      <c r="Y40" s="7" t="str">
        <f>'Order Form'!$E$16</f>
        <v>FREE gift card</v>
      </c>
      <c r="Z40" s="7" t="str">
        <f>'Order Form'!$E$17</f>
        <v>No thanks</v>
      </c>
      <c r="AA40" s="7" t="str">
        <f t="shared" si="0"/>
        <v>No</v>
      </c>
      <c r="AB40" s="7" t="str">
        <f t="shared" si="1"/>
        <v>No</v>
      </c>
      <c r="AC40" s="7" t="str">
        <f>"VIP: "&amp;'Order Form'!$E$5 &amp;"; Rib: "&amp;'Order Form'!$E$17 &amp;"; GT: "&amp;'Order Form'!$E$16 &amp;"; Dispatch Week: "&amp;'Order Form'!$E$18</f>
        <v xml:space="preserve">VIP: ; Rib: No thanks; GT: FREE gift card; Dispatch Week: </v>
      </c>
      <c r="AD40" s="7"/>
      <c r="AE40" s="7"/>
      <c r="AF40" s="7"/>
      <c r="AG40" s="11" t="str">
        <f t="shared" si="2"/>
        <v>Future Delivery</v>
      </c>
      <c r="AH40" s="7"/>
      <c r="AI40" s="9"/>
      <c r="AJ40" s="7"/>
      <c r="AK40" s="7"/>
      <c r="AL40" s="7"/>
      <c r="AM40" s="7"/>
      <c r="AN40" s="7" t="str">
        <f t="shared" si="3"/>
        <v/>
      </c>
    </row>
    <row r="41" spans="1:40" ht="15">
      <c r="A41" s="7">
        <f>'Order Form'!A61</f>
        <v>40</v>
      </c>
      <c r="B41" s="37" t="str">
        <f>'Order Form'!M61</f>
        <v/>
      </c>
      <c r="C41" s="1">
        <f>'Order Form'!$E$4</f>
        <v>0</v>
      </c>
      <c r="D41" s="1">
        <f>'Order Form'!$E$5</f>
        <v>0</v>
      </c>
      <c r="E41" s="1">
        <f>'Order Form'!$E$6</f>
        <v>0</v>
      </c>
      <c r="F41" s="1">
        <f>'Order Form'!$E$7</f>
        <v>0</v>
      </c>
      <c r="G41" s="1">
        <f>'Order Form'!$E$9</f>
        <v>0</v>
      </c>
      <c r="H41" s="1">
        <f>'Order Form'!$E$8</f>
        <v>0</v>
      </c>
      <c r="I41" s="1" t="str">
        <f>'Order Form'!$E$10</f>
        <v>Australia</v>
      </c>
      <c r="J41" s="1">
        <f>'Order Form'!$E$11</f>
        <v>0</v>
      </c>
      <c r="K41" s="1">
        <f>IF(('Order Form'!$E$15="YES"),'Order Form'!$E$12,"")</f>
        <v>0</v>
      </c>
      <c r="L41" s="1" t="str">
        <f>'Order Form'!$E$13 &amp; ""</f>
        <v/>
      </c>
      <c r="M41" s="1" t="str">
        <f>IF('Order Form'!D61="",'Order Form'!C61,'Order Form'!D61) &amp; ""</f>
        <v/>
      </c>
      <c r="N41" s="1" t="str">
        <f>'Order Form'!E61 &amp; ""</f>
        <v/>
      </c>
      <c r="O41" s="1">
        <f>'Order Form'!F61</f>
        <v>0</v>
      </c>
      <c r="P41" s="1">
        <f>'Order Form'!I61</f>
        <v>0</v>
      </c>
      <c r="Q41" s="1">
        <f>'Order Form'!G61</f>
        <v>0</v>
      </c>
      <c r="R41" s="1">
        <f>'Order Form'!H61</f>
        <v>0</v>
      </c>
      <c r="S41" s="1" t="str">
        <f>'Order Form'!J61 &amp; ""</f>
        <v/>
      </c>
      <c r="T41" s="1" t="str">
        <f>'Order Form'!L61 &amp; ""</f>
        <v/>
      </c>
      <c r="U41" s="2" t="str">
        <f>'Order Form'!C61 &amp; ""</f>
        <v/>
      </c>
      <c r="V41" s="2" t="str">
        <f>'Order Form'!K61 &amp; ""</f>
        <v/>
      </c>
      <c r="W41" s="2" t="str">
        <f>'Order Form'!$E$14</f>
        <v>YES</v>
      </c>
      <c r="X41" s="68">
        <f>'Order Form'!$E$19</f>
        <v>0</v>
      </c>
      <c r="Y41" s="7" t="str">
        <f>'Order Form'!$E$16</f>
        <v>FREE gift card</v>
      </c>
      <c r="Z41" s="7" t="str">
        <f>'Order Form'!$E$17</f>
        <v>No thanks</v>
      </c>
      <c r="AA41" s="7" t="str">
        <f t="shared" si="0"/>
        <v>No</v>
      </c>
      <c r="AB41" s="7" t="str">
        <f t="shared" si="1"/>
        <v>No</v>
      </c>
      <c r="AC41" s="7" t="str">
        <f>"VIP: "&amp;'Order Form'!$E$5 &amp;"; Rib: "&amp;'Order Form'!$E$17 &amp;"; GT: "&amp;'Order Form'!$E$16 &amp;"; Dispatch Week: "&amp;'Order Form'!$E$18</f>
        <v xml:space="preserve">VIP: ; Rib: No thanks; GT: FREE gift card; Dispatch Week: </v>
      </c>
      <c r="AD41" s="7"/>
      <c r="AE41" s="7"/>
      <c r="AF41" s="7"/>
      <c r="AG41" s="11" t="str">
        <f t="shared" si="2"/>
        <v>Future Delivery</v>
      </c>
      <c r="AH41" s="7"/>
      <c r="AI41" s="9"/>
      <c r="AJ41" s="7"/>
      <c r="AK41" s="7"/>
      <c r="AL41" s="7"/>
      <c r="AM41" s="7"/>
      <c r="AN41" s="7" t="str">
        <f t="shared" si="3"/>
        <v/>
      </c>
    </row>
    <row r="42" spans="1:40" ht="15">
      <c r="A42" s="7">
        <f>'Order Form'!A62</f>
        <v>41</v>
      </c>
      <c r="B42" s="37" t="str">
        <f>'Order Form'!M62</f>
        <v/>
      </c>
      <c r="C42" s="1">
        <f>'Order Form'!$E$4</f>
        <v>0</v>
      </c>
      <c r="D42" s="1">
        <f>'Order Form'!$E$5</f>
        <v>0</v>
      </c>
      <c r="E42" s="1">
        <f>'Order Form'!$E$6</f>
        <v>0</v>
      </c>
      <c r="F42" s="1">
        <f>'Order Form'!$E$7</f>
        <v>0</v>
      </c>
      <c r="G42" s="1">
        <f>'Order Form'!$E$9</f>
        <v>0</v>
      </c>
      <c r="H42" s="1">
        <f>'Order Form'!$E$8</f>
        <v>0</v>
      </c>
      <c r="I42" s="1" t="str">
        <f>'Order Form'!$E$10</f>
        <v>Australia</v>
      </c>
      <c r="J42" s="1">
        <f>'Order Form'!$E$11</f>
        <v>0</v>
      </c>
      <c r="K42" s="1">
        <f>IF(('Order Form'!$E$15="YES"),'Order Form'!$E$12,"")</f>
        <v>0</v>
      </c>
      <c r="L42" s="1" t="str">
        <f>'Order Form'!$E$13 &amp; ""</f>
        <v/>
      </c>
      <c r="M42" s="1" t="str">
        <f>IF('Order Form'!D62="",'Order Form'!C62,'Order Form'!D62) &amp; ""</f>
        <v/>
      </c>
      <c r="N42" s="1" t="str">
        <f>'Order Form'!E62 &amp; ""</f>
        <v/>
      </c>
      <c r="O42" s="1">
        <f>'Order Form'!F62</f>
        <v>0</v>
      </c>
      <c r="P42" s="1">
        <f>'Order Form'!I62</f>
        <v>0</v>
      </c>
      <c r="Q42" s="1">
        <f>'Order Form'!G62</f>
        <v>0</v>
      </c>
      <c r="R42" s="1">
        <f>'Order Form'!H62</f>
        <v>0</v>
      </c>
      <c r="S42" s="1" t="str">
        <f>'Order Form'!J62 &amp; ""</f>
        <v/>
      </c>
      <c r="T42" s="1" t="str">
        <f>'Order Form'!L62 &amp; ""</f>
        <v/>
      </c>
      <c r="U42" s="2" t="str">
        <f>'Order Form'!C62 &amp; ""</f>
        <v/>
      </c>
      <c r="V42" s="2" t="str">
        <f>'Order Form'!K62 &amp; ""</f>
        <v/>
      </c>
      <c r="W42" s="2" t="str">
        <f>'Order Form'!$E$14</f>
        <v>YES</v>
      </c>
      <c r="X42" s="68">
        <f>'Order Form'!$E$19</f>
        <v>0</v>
      </c>
      <c r="Y42" s="7" t="str">
        <f>'Order Form'!$E$16</f>
        <v>FREE gift card</v>
      </c>
      <c r="Z42" s="7" t="str">
        <f>'Order Form'!$E$17</f>
        <v>No thanks</v>
      </c>
      <c r="AA42" s="7" t="str">
        <f t="shared" si="0"/>
        <v>No</v>
      </c>
      <c r="AB42" s="7" t="str">
        <f t="shared" si="1"/>
        <v>No</v>
      </c>
      <c r="AC42" s="7" t="str">
        <f>"VIP: "&amp;'Order Form'!$E$5 &amp;"; Rib: "&amp;'Order Form'!$E$17 &amp;"; GT: "&amp;'Order Form'!$E$16 &amp;"; Dispatch Week: "&amp;'Order Form'!$E$18</f>
        <v xml:space="preserve">VIP: ; Rib: No thanks; GT: FREE gift card; Dispatch Week: </v>
      </c>
      <c r="AD42" s="7"/>
      <c r="AE42" s="7"/>
      <c r="AF42" s="7"/>
      <c r="AG42" s="11" t="str">
        <f t="shared" si="2"/>
        <v>Future Delivery</v>
      </c>
      <c r="AH42" s="7"/>
      <c r="AI42" s="9"/>
      <c r="AJ42" s="7"/>
      <c r="AK42" s="7"/>
      <c r="AL42" s="7"/>
      <c r="AM42" s="7"/>
      <c r="AN42" s="7" t="str">
        <f t="shared" si="3"/>
        <v/>
      </c>
    </row>
    <row r="43" spans="1:40" ht="15">
      <c r="A43" s="7">
        <f>'Order Form'!A63</f>
        <v>42</v>
      </c>
      <c r="B43" s="37" t="str">
        <f>'Order Form'!M63</f>
        <v/>
      </c>
      <c r="C43" s="1">
        <f>'Order Form'!$E$4</f>
        <v>0</v>
      </c>
      <c r="D43" s="1">
        <f>'Order Form'!$E$5</f>
        <v>0</v>
      </c>
      <c r="E43" s="1">
        <f>'Order Form'!$E$6</f>
        <v>0</v>
      </c>
      <c r="F43" s="1">
        <f>'Order Form'!$E$7</f>
        <v>0</v>
      </c>
      <c r="G43" s="1">
        <f>'Order Form'!$E$9</f>
        <v>0</v>
      </c>
      <c r="H43" s="1">
        <f>'Order Form'!$E$8</f>
        <v>0</v>
      </c>
      <c r="I43" s="1" t="str">
        <f>'Order Form'!$E$10</f>
        <v>Australia</v>
      </c>
      <c r="J43" s="1">
        <f>'Order Form'!$E$11</f>
        <v>0</v>
      </c>
      <c r="K43" s="1">
        <f>IF(('Order Form'!$E$15="YES"),'Order Form'!$E$12,"")</f>
        <v>0</v>
      </c>
      <c r="L43" s="1" t="str">
        <f>'Order Form'!$E$13 &amp; ""</f>
        <v/>
      </c>
      <c r="M43" s="1" t="str">
        <f>IF('Order Form'!D63="",'Order Form'!C63,'Order Form'!D63) &amp; ""</f>
        <v/>
      </c>
      <c r="N43" s="1" t="str">
        <f>'Order Form'!E63 &amp; ""</f>
        <v/>
      </c>
      <c r="O43" s="1">
        <f>'Order Form'!F63</f>
        <v>0</v>
      </c>
      <c r="P43" s="1">
        <f>'Order Form'!I63</f>
        <v>0</v>
      </c>
      <c r="Q43" s="1">
        <f>'Order Form'!G63</f>
        <v>0</v>
      </c>
      <c r="R43" s="1">
        <f>'Order Form'!H63</f>
        <v>0</v>
      </c>
      <c r="S43" s="1" t="str">
        <f>'Order Form'!J63 &amp; ""</f>
        <v/>
      </c>
      <c r="T43" s="1" t="str">
        <f>'Order Form'!L63 &amp; ""</f>
        <v/>
      </c>
      <c r="U43" s="2" t="str">
        <f>'Order Form'!C63 &amp; ""</f>
        <v/>
      </c>
      <c r="V43" s="2" t="str">
        <f>'Order Form'!K63 &amp; ""</f>
        <v/>
      </c>
      <c r="W43" s="2" t="str">
        <f>'Order Form'!$E$14</f>
        <v>YES</v>
      </c>
      <c r="X43" s="68">
        <f>'Order Form'!$E$19</f>
        <v>0</v>
      </c>
      <c r="Y43" s="7" t="str">
        <f>'Order Form'!$E$16</f>
        <v>FREE gift card</v>
      </c>
      <c r="Z43" s="7" t="str">
        <f>'Order Form'!$E$17</f>
        <v>No thanks</v>
      </c>
      <c r="AA43" s="7" t="str">
        <f t="shared" si="0"/>
        <v>No</v>
      </c>
      <c r="AB43" s="7" t="str">
        <f t="shared" si="1"/>
        <v>No</v>
      </c>
      <c r="AC43" s="7" t="str">
        <f>"VIP: "&amp;'Order Form'!$E$5 &amp;"; Rib: "&amp;'Order Form'!$E$17 &amp;"; GT: "&amp;'Order Form'!$E$16 &amp;"; Dispatch Week: "&amp;'Order Form'!$E$18</f>
        <v xml:space="preserve">VIP: ; Rib: No thanks; GT: FREE gift card; Dispatch Week: </v>
      </c>
      <c r="AD43" s="7"/>
      <c r="AE43" s="7"/>
      <c r="AF43" s="7"/>
      <c r="AG43" s="11" t="str">
        <f t="shared" si="2"/>
        <v>Future Delivery</v>
      </c>
      <c r="AH43" s="7"/>
      <c r="AI43" s="9"/>
      <c r="AJ43" s="7"/>
      <c r="AK43" s="7"/>
      <c r="AL43" s="7"/>
      <c r="AM43" s="7"/>
      <c r="AN43" s="7" t="str">
        <f t="shared" si="3"/>
        <v/>
      </c>
    </row>
    <row r="44" spans="1:40" ht="15">
      <c r="A44" s="7">
        <f>'Order Form'!A64</f>
        <v>43</v>
      </c>
      <c r="B44" s="37" t="str">
        <f>'Order Form'!M64</f>
        <v/>
      </c>
      <c r="C44" s="1">
        <f>'Order Form'!$E$4</f>
        <v>0</v>
      </c>
      <c r="D44" s="1">
        <f>'Order Form'!$E$5</f>
        <v>0</v>
      </c>
      <c r="E44" s="1">
        <f>'Order Form'!$E$6</f>
        <v>0</v>
      </c>
      <c r="F44" s="1">
        <f>'Order Form'!$E$7</f>
        <v>0</v>
      </c>
      <c r="G44" s="1">
        <f>'Order Form'!$E$9</f>
        <v>0</v>
      </c>
      <c r="H44" s="1">
        <f>'Order Form'!$E$8</f>
        <v>0</v>
      </c>
      <c r="I44" s="1" t="str">
        <f>'Order Form'!$E$10</f>
        <v>Australia</v>
      </c>
      <c r="J44" s="1">
        <f>'Order Form'!$E$11</f>
        <v>0</v>
      </c>
      <c r="K44" s="1">
        <f>IF(('Order Form'!$E$15="YES"),'Order Form'!$E$12,"")</f>
        <v>0</v>
      </c>
      <c r="L44" s="1" t="str">
        <f>'Order Form'!$E$13 &amp; ""</f>
        <v/>
      </c>
      <c r="M44" s="1" t="str">
        <f>IF('Order Form'!D64="",'Order Form'!C64,'Order Form'!D64) &amp; ""</f>
        <v/>
      </c>
      <c r="N44" s="1" t="str">
        <f>'Order Form'!E64 &amp; ""</f>
        <v/>
      </c>
      <c r="O44" s="1">
        <f>'Order Form'!F64</f>
        <v>0</v>
      </c>
      <c r="P44" s="1">
        <f>'Order Form'!I64</f>
        <v>0</v>
      </c>
      <c r="Q44" s="1">
        <f>'Order Form'!G64</f>
        <v>0</v>
      </c>
      <c r="R44" s="1">
        <f>'Order Form'!H64</f>
        <v>0</v>
      </c>
      <c r="S44" s="1" t="str">
        <f>'Order Form'!J64 &amp; ""</f>
        <v/>
      </c>
      <c r="T44" s="1" t="str">
        <f>'Order Form'!L64 &amp; ""</f>
        <v/>
      </c>
      <c r="U44" s="2" t="str">
        <f>'Order Form'!C64 &amp; ""</f>
        <v/>
      </c>
      <c r="V44" s="2" t="str">
        <f>'Order Form'!K64 &amp; ""</f>
        <v/>
      </c>
      <c r="W44" s="2" t="str">
        <f>'Order Form'!$E$14</f>
        <v>YES</v>
      </c>
      <c r="X44" s="68">
        <f>'Order Form'!$E$19</f>
        <v>0</v>
      </c>
      <c r="Y44" s="7" t="str">
        <f>'Order Form'!$E$16</f>
        <v>FREE gift card</v>
      </c>
      <c r="Z44" s="7" t="str">
        <f>'Order Form'!$E$17</f>
        <v>No thanks</v>
      </c>
      <c r="AA44" s="7" t="str">
        <f t="shared" si="0"/>
        <v>No</v>
      </c>
      <c r="AB44" s="7" t="str">
        <f t="shared" si="1"/>
        <v>No</v>
      </c>
      <c r="AC44" s="7" t="str">
        <f>"VIP: "&amp;'Order Form'!$E$5 &amp;"; Rib: "&amp;'Order Form'!$E$17 &amp;"; GT: "&amp;'Order Form'!$E$16 &amp;"; Dispatch Week: "&amp;'Order Form'!$E$18</f>
        <v xml:space="preserve">VIP: ; Rib: No thanks; GT: FREE gift card; Dispatch Week: </v>
      </c>
      <c r="AD44" s="7"/>
      <c r="AE44" s="7"/>
      <c r="AF44" s="7"/>
      <c r="AG44" s="11" t="str">
        <f t="shared" si="2"/>
        <v>Future Delivery</v>
      </c>
      <c r="AH44" s="7"/>
      <c r="AI44" s="9"/>
      <c r="AJ44" s="7"/>
      <c r="AK44" s="7"/>
      <c r="AL44" s="7"/>
      <c r="AM44" s="7"/>
      <c r="AN44" s="7" t="str">
        <f t="shared" si="3"/>
        <v/>
      </c>
    </row>
    <row r="45" spans="1:40" ht="15">
      <c r="A45" s="7">
        <f>'Order Form'!A65</f>
        <v>44</v>
      </c>
      <c r="B45" s="37" t="str">
        <f>'Order Form'!M65</f>
        <v/>
      </c>
      <c r="C45" s="1">
        <f>'Order Form'!$E$4</f>
        <v>0</v>
      </c>
      <c r="D45" s="1">
        <f>'Order Form'!$E$5</f>
        <v>0</v>
      </c>
      <c r="E45" s="1">
        <f>'Order Form'!$E$6</f>
        <v>0</v>
      </c>
      <c r="F45" s="1">
        <f>'Order Form'!$E$7</f>
        <v>0</v>
      </c>
      <c r="G45" s="1">
        <f>'Order Form'!$E$9</f>
        <v>0</v>
      </c>
      <c r="H45" s="1">
        <f>'Order Form'!$E$8</f>
        <v>0</v>
      </c>
      <c r="I45" s="1" t="str">
        <f>'Order Form'!$E$10</f>
        <v>Australia</v>
      </c>
      <c r="J45" s="1">
        <f>'Order Form'!$E$11</f>
        <v>0</v>
      </c>
      <c r="K45" s="1">
        <f>IF(('Order Form'!$E$15="YES"),'Order Form'!$E$12,"")</f>
        <v>0</v>
      </c>
      <c r="L45" s="1" t="str">
        <f>'Order Form'!$E$13 &amp; ""</f>
        <v/>
      </c>
      <c r="M45" s="1" t="str">
        <f>IF('Order Form'!D65="",'Order Form'!C65,'Order Form'!D65) &amp; ""</f>
        <v/>
      </c>
      <c r="N45" s="1" t="str">
        <f>'Order Form'!E65 &amp; ""</f>
        <v/>
      </c>
      <c r="O45" s="1">
        <f>'Order Form'!F65</f>
        <v>0</v>
      </c>
      <c r="P45" s="1">
        <f>'Order Form'!I65</f>
        <v>0</v>
      </c>
      <c r="Q45" s="1">
        <f>'Order Form'!G65</f>
        <v>0</v>
      </c>
      <c r="R45" s="1">
        <f>'Order Form'!H65</f>
        <v>0</v>
      </c>
      <c r="S45" s="1" t="str">
        <f>'Order Form'!J65 &amp; ""</f>
        <v/>
      </c>
      <c r="T45" s="1" t="str">
        <f>'Order Form'!L65 &amp; ""</f>
        <v/>
      </c>
      <c r="U45" s="2" t="str">
        <f>'Order Form'!C65 &amp; ""</f>
        <v/>
      </c>
      <c r="V45" s="2" t="str">
        <f>'Order Form'!K65 &amp; ""</f>
        <v/>
      </c>
      <c r="W45" s="2" t="str">
        <f>'Order Form'!$E$14</f>
        <v>YES</v>
      </c>
      <c r="X45" s="68">
        <f>'Order Form'!$E$19</f>
        <v>0</v>
      </c>
      <c r="Y45" s="7" t="str">
        <f>'Order Form'!$E$16</f>
        <v>FREE gift card</v>
      </c>
      <c r="Z45" s="7" t="str">
        <f>'Order Form'!$E$17</f>
        <v>No thanks</v>
      </c>
      <c r="AA45" s="7" t="str">
        <f t="shared" si="0"/>
        <v>No</v>
      </c>
      <c r="AB45" s="7" t="str">
        <f t="shared" si="1"/>
        <v>No</v>
      </c>
      <c r="AC45" s="7" t="str">
        <f>"VIP: "&amp;'Order Form'!$E$5 &amp;"; Rib: "&amp;'Order Form'!$E$17 &amp;"; GT: "&amp;'Order Form'!$E$16 &amp;"; Dispatch Week: "&amp;'Order Form'!$E$18</f>
        <v xml:space="preserve">VIP: ; Rib: No thanks; GT: FREE gift card; Dispatch Week: </v>
      </c>
      <c r="AD45" s="7"/>
      <c r="AE45" s="7"/>
      <c r="AF45" s="7"/>
      <c r="AG45" s="11" t="str">
        <f t="shared" si="2"/>
        <v>Future Delivery</v>
      </c>
      <c r="AH45" s="7"/>
      <c r="AI45" s="9"/>
      <c r="AJ45" s="7"/>
      <c r="AK45" s="7"/>
      <c r="AL45" s="7"/>
      <c r="AM45" s="7"/>
      <c r="AN45" s="7" t="str">
        <f t="shared" si="3"/>
        <v/>
      </c>
    </row>
    <row r="46" spans="1:40" ht="15">
      <c r="A46" s="7">
        <f>'Order Form'!A66</f>
        <v>45</v>
      </c>
      <c r="B46" s="37" t="str">
        <f>'Order Form'!M66</f>
        <v/>
      </c>
      <c r="C46" s="1">
        <f>'Order Form'!$E$4</f>
        <v>0</v>
      </c>
      <c r="D46" s="1">
        <f>'Order Form'!$E$5</f>
        <v>0</v>
      </c>
      <c r="E46" s="1">
        <f>'Order Form'!$E$6</f>
        <v>0</v>
      </c>
      <c r="F46" s="1">
        <f>'Order Form'!$E$7</f>
        <v>0</v>
      </c>
      <c r="G46" s="1">
        <f>'Order Form'!$E$9</f>
        <v>0</v>
      </c>
      <c r="H46" s="1">
        <f>'Order Form'!$E$8</f>
        <v>0</v>
      </c>
      <c r="I46" s="1" t="str">
        <f>'Order Form'!$E$10</f>
        <v>Australia</v>
      </c>
      <c r="J46" s="1">
        <f>'Order Form'!$E$11</f>
        <v>0</v>
      </c>
      <c r="K46" s="1">
        <f>IF(('Order Form'!$E$15="YES"),'Order Form'!$E$12,"")</f>
        <v>0</v>
      </c>
      <c r="L46" s="1" t="str">
        <f>'Order Form'!$E$13 &amp; ""</f>
        <v/>
      </c>
      <c r="M46" s="1" t="str">
        <f>IF('Order Form'!D66="",'Order Form'!C66,'Order Form'!D66) &amp; ""</f>
        <v/>
      </c>
      <c r="N46" s="1" t="str">
        <f>'Order Form'!E66 &amp; ""</f>
        <v/>
      </c>
      <c r="O46" s="1">
        <f>'Order Form'!F66</f>
        <v>0</v>
      </c>
      <c r="P46" s="1">
        <f>'Order Form'!I66</f>
        <v>0</v>
      </c>
      <c r="Q46" s="1">
        <f>'Order Form'!G66</f>
        <v>0</v>
      </c>
      <c r="R46" s="1">
        <f>'Order Form'!H66</f>
        <v>0</v>
      </c>
      <c r="S46" s="1" t="str">
        <f>'Order Form'!J66 &amp; ""</f>
        <v/>
      </c>
      <c r="T46" s="1" t="str">
        <f>'Order Form'!L66 &amp; ""</f>
        <v/>
      </c>
      <c r="U46" s="2" t="str">
        <f>'Order Form'!C66 &amp; ""</f>
        <v/>
      </c>
      <c r="V46" s="2" t="str">
        <f>'Order Form'!K66 &amp; ""</f>
        <v/>
      </c>
      <c r="W46" s="2" t="str">
        <f>'Order Form'!$E$14</f>
        <v>YES</v>
      </c>
      <c r="X46" s="68">
        <f>'Order Form'!$E$19</f>
        <v>0</v>
      </c>
      <c r="Y46" s="7" t="str">
        <f>'Order Form'!$E$16</f>
        <v>FREE gift card</v>
      </c>
      <c r="Z46" s="7" t="str">
        <f>'Order Form'!$E$17</f>
        <v>No thanks</v>
      </c>
      <c r="AA46" s="7" t="str">
        <f t="shared" si="0"/>
        <v>No</v>
      </c>
      <c r="AB46" s="7" t="str">
        <f t="shared" si="1"/>
        <v>No</v>
      </c>
      <c r="AC46" s="7" t="str">
        <f>"VIP: "&amp;'Order Form'!$E$5 &amp;"; Rib: "&amp;'Order Form'!$E$17 &amp;"; GT: "&amp;'Order Form'!$E$16 &amp;"; Dispatch Week: "&amp;'Order Form'!$E$18</f>
        <v xml:space="preserve">VIP: ; Rib: No thanks; GT: FREE gift card; Dispatch Week: </v>
      </c>
      <c r="AD46" s="7"/>
      <c r="AE46" s="7"/>
      <c r="AF46" s="7"/>
      <c r="AG46" s="11" t="str">
        <f t="shared" si="2"/>
        <v>Future Delivery</v>
      </c>
      <c r="AH46" s="7"/>
      <c r="AI46" s="9"/>
      <c r="AJ46" s="7"/>
      <c r="AK46" s="7"/>
      <c r="AL46" s="7"/>
      <c r="AM46" s="7"/>
      <c r="AN46" s="7" t="str">
        <f t="shared" si="3"/>
        <v/>
      </c>
    </row>
    <row r="47" spans="1:40" ht="15">
      <c r="A47" s="7">
        <f>'Order Form'!A67</f>
        <v>46</v>
      </c>
      <c r="B47" s="37" t="str">
        <f>'Order Form'!M67</f>
        <v/>
      </c>
      <c r="C47" s="1">
        <f>'Order Form'!$E$4</f>
        <v>0</v>
      </c>
      <c r="D47" s="1">
        <f>'Order Form'!$E$5</f>
        <v>0</v>
      </c>
      <c r="E47" s="1">
        <f>'Order Form'!$E$6</f>
        <v>0</v>
      </c>
      <c r="F47" s="1">
        <f>'Order Form'!$E$7</f>
        <v>0</v>
      </c>
      <c r="G47" s="1">
        <f>'Order Form'!$E$9</f>
        <v>0</v>
      </c>
      <c r="H47" s="1">
        <f>'Order Form'!$E$8</f>
        <v>0</v>
      </c>
      <c r="I47" s="1" t="str">
        <f>'Order Form'!$E$10</f>
        <v>Australia</v>
      </c>
      <c r="J47" s="1">
        <f>'Order Form'!$E$11</f>
        <v>0</v>
      </c>
      <c r="K47" s="1">
        <f>IF(('Order Form'!$E$15="YES"),'Order Form'!$E$12,"")</f>
        <v>0</v>
      </c>
      <c r="L47" s="1" t="str">
        <f>'Order Form'!$E$13 &amp; ""</f>
        <v/>
      </c>
      <c r="M47" s="1" t="str">
        <f>IF('Order Form'!D67="",'Order Form'!C67,'Order Form'!D67) &amp; ""</f>
        <v/>
      </c>
      <c r="N47" s="1" t="str">
        <f>'Order Form'!E67 &amp; ""</f>
        <v/>
      </c>
      <c r="O47" s="1">
        <f>'Order Form'!F67</f>
        <v>0</v>
      </c>
      <c r="P47" s="1">
        <f>'Order Form'!I67</f>
        <v>0</v>
      </c>
      <c r="Q47" s="1">
        <f>'Order Form'!G67</f>
        <v>0</v>
      </c>
      <c r="R47" s="1">
        <f>'Order Form'!H67</f>
        <v>0</v>
      </c>
      <c r="S47" s="1" t="str">
        <f>'Order Form'!J67 &amp; ""</f>
        <v/>
      </c>
      <c r="T47" s="1" t="str">
        <f>'Order Form'!L67 &amp; ""</f>
        <v/>
      </c>
      <c r="U47" s="2" t="str">
        <f>'Order Form'!C67 &amp; ""</f>
        <v/>
      </c>
      <c r="V47" s="2" t="str">
        <f>'Order Form'!K67 &amp; ""</f>
        <v/>
      </c>
      <c r="W47" s="2" t="str">
        <f>'Order Form'!$E$14</f>
        <v>YES</v>
      </c>
      <c r="X47" s="68">
        <f>'Order Form'!$E$19</f>
        <v>0</v>
      </c>
      <c r="Y47" s="7" t="str">
        <f>'Order Form'!$E$16</f>
        <v>FREE gift card</v>
      </c>
      <c r="Z47" s="7" t="str">
        <f>'Order Form'!$E$17</f>
        <v>No thanks</v>
      </c>
      <c r="AA47" s="7" t="str">
        <f t="shared" si="0"/>
        <v>No</v>
      </c>
      <c r="AB47" s="7" t="str">
        <f t="shared" si="1"/>
        <v>No</v>
      </c>
      <c r="AC47" s="7" t="str">
        <f>"VIP: "&amp;'Order Form'!$E$5 &amp;"; Rib: "&amp;'Order Form'!$E$17 &amp;"; GT: "&amp;'Order Form'!$E$16 &amp;"; Dispatch Week: "&amp;'Order Form'!$E$18</f>
        <v xml:space="preserve">VIP: ; Rib: No thanks; GT: FREE gift card; Dispatch Week: </v>
      </c>
      <c r="AD47" s="7"/>
      <c r="AE47" s="7"/>
      <c r="AF47" s="7"/>
      <c r="AG47" s="11" t="str">
        <f t="shared" si="2"/>
        <v>Future Delivery</v>
      </c>
      <c r="AH47" s="7"/>
      <c r="AI47" s="9"/>
      <c r="AJ47" s="7"/>
      <c r="AK47" s="7"/>
      <c r="AL47" s="7"/>
      <c r="AM47" s="7"/>
      <c r="AN47" s="7" t="str">
        <f t="shared" si="3"/>
        <v/>
      </c>
    </row>
    <row r="48" spans="1:40" ht="15">
      <c r="A48" s="7">
        <f>'Order Form'!A68</f>
        <v>47</v>
      </c>
      <c r="B48" s="37" t="str">
        <f>'Order Form'!M68</f>
        <v/>
      </c>
      <c r="C48" s="1">
        <f>'Order Form'!$E$4</f>
        <v>0</v>
      </c>
      <c r="D48" s="1">
        <f>'Order Form'!$E$5</f>
        <v>0</v>
      </c>
      <c r="E48" s="1">
        <f>'Order Form'!$E$6</f>
        <v>0</v>
      </c>
      <c r="F48" s="1">
        <f>'Order Form'!$E$7</f>
        <v>0</v>
      </c>
      <c r="G48" s="1">
        <f>'Order Form'!$E$9</f>
        <v>0</v>
      </c>
      <c r="H48" s="1">
        <f>'Order Form'!$E$8</f>
        <v>0</v>
      </c>
      <c r="I48" s="1" t="str">
        <f>'Order Form'!$E$10</f>
        <v>Australia</v>
      </c>
      <c r="J48" s="1">
        <f>'Order Form'!$E$11</f>
        <v>0</v>
      </c>
      <c r="K48" s="1">
        <f>IF(('Order Form'!$E$15="YES"),'Order Form'!$E$12,"")</f>
        <v>0</v>
      </c>
      <c r="L48" s="1" t="str">
        <f>'Order Form'!$E$13 &amp; ""</f>
        <v/>
      </c>
      <c r="M48" s="1" t="str">
        <f>IF('Order Form'!D68="",'Order Form'!C68,'Order Form'!D68) &amp; ""</f>
        <v/>
      </c>
      <c r="N48" s="1" t="str">
        <f>'Order Form'!E68 &amp; ""</f>
        <v/>
      </c>
      <c r="O48" s="1">
        <f>'Order Form'!F68</f>
        <v>0</v>
      </c>
      <c r="P48" s="1">
        <f>'Order Form'!I68</f>
        <v>0</v>
      </c>
      <c r="Q48" s="1">
        <f>'Order Form'!G68</f>
        <v>0</v>
      </c>
      <c r="R48" s="1">
        <f>'Order Form'!H68</f>
        <v>0</v>
      </c>
      <c r="S48" s="1" t="str">
        <f>'Order Form'!J68 &amp; ""</f>
        <v/>
      </c>
      <c r="T48" s="1" t="str">
        <f>'Order Form'!L68 &amp; ""</f>
        <v/>
      </c>
      <c r="U48" s="2" t="str">
        <f>'Order Form'!C68 &amp; ""</f>
        <v/>
      </c>
      <c r="V48" s="2" t="str">
        <f>'Order Form'!K68 &amp; ""</f>
        <v/>
      </c>
      <c r="W48" s="2" t="str">
        <f>'Order Form'!$E$14</f>
        <v>YES</v>
      </c>
      <c r="X48" s="68">
        <f>'Order Form'!$E$19</f>
        <v>0</v>
      </c>
      <c r="Y48" s="7" t="str">
        <f>'Order Form'!$E$16</f>
        <v>FREE gift card</v>
      </c>
      <c r="Z48" s="7" t="str">
        <f>'Order Form'!$E$17</f>
        <v>No thanks</v>
      </c>
      <c r="AA48" s="7" t="str">
        <f t="shared" si="0"/>
        <v>No</v>
      </c>
      <c r="AB48" s="7" t="str">
        <f t="shared" si="1"/>
        <v>No</v>
      </c>
      <c r="AC48" s="7" t="str">
        <f>"VIP: "&amp;'Order Form'!$E$5 &amp;"; Rib: "&amp;'Order Form'!$E$17 &amp;"; GT: "&amp;'Order Form'!$E$16 &amp;"; Dispatch Week: "&amp;'Order Form'!$E$18</f>
        <v xml:space="preserve">VIP: ; Rib: No thanks; GT: FREE gift card; Dispatch Week: </v>
      </c>
      <c r="AD48" s="7"/>
      <c r="AE48" s="7"/>
      <c r="AF48" s="7"/>
      <c r="AG48" s="11" t="str">
        <f t="shared" si="2"/>
        <v>Future Delivery</v>
      </c>
      <c r="AH48" s="7"/>
      <c r="AI48" s="9"/>
      <c r="AJ48" s="7"/>
      <c r="AK48" s="7"/>
      <c r="AL48" s="7"/>
      <c r="AM48" s="7"/>
      <c r="AN48" s="7" t="str">
        <f t="shared" si="3"/>
        <v/>
      </c>
    </row>
    <row r="49" spans="1:40" ht="15">
      <c r="A49" s="7">
        <f>'Order Form'!A69</f>
        <v>48</v>
      </c>
      <c r="B49" s="37" t="str">
        <f>'Order Form'!M69</f>
        <v/>
      </c>
      <c r="C49" s="1">
        <f>'Order Form'!$E$4</f>
        <v>0</v>
      </c>
      <c r="D49" s="1">
        <f>'Order Form'!$E$5</f>
        <v>0</v>
      </c>
      <c r="E49" s="1">
        <f>'Order Form'!$E$6</f>
        <v>0</v>
      </c>
      <c r="F49" s="1">
        <f>'Order Form'!$E$7</f>
        <v>0</v>
      </c>
      <c r="G49" s="1">
        <f>'Order Form'!$E$9</f>
        <v>0</v>
      </c>
      <c r="H49" s="1">
        <f>'Order Form'!$E$8</f>
        <v>0</v>
      </c>
      <c r="I49" s="1" t="str">
        <f>'Order Form'!$E$10</f>
        <v>Australia</v>
      </c>
      <c r="J49" s="1">
        <f>'Order Form'!$E$11</f>
        <v>0</v>
      </c>
      <c r="K49" s="1">
        <f>IF(('Order Form'!$E$15="YES"),'Order Form'!$E$12,"")</f>
        <v>0</v>
      </c>
      <c r="L49" s="1" t="str">
        <f>'Order Form'!$E$13 &amp; ""</f>
        <v/>
      </c>
      <c r="M49" s="1" t="str">
        <f>IF('Order Form'!D69="",'Order Form'!C69,'Order Form'!D69) &amp; ""</f>
        <v/>
      </c>
      <c r="N49" s="1" t="str">
        <f>'Order Form'!E69 &amp; ""</f>
        <v/>
      </c>
      <c r="O49" s="1">
        <f>'Order Form'!F69</f>
        <v>0</v>
      </c>
      <c r="P49" s="1">
        <f>'Order Form'!I69</f>
        <v>0</v>
      </c>
      <c r="Q49" s="1">
        <f>'Order Form'!G69</f>
        <v>0</v>
      </c>
      <c r="R49" s="1">
        <f>'Order Form'!H69</f>
        <v>0</v>
      </c>
      <c r="S49" s="1" t="str">
        <f>'Order Form'!J69 &amp; ""</f>
        <v/>
      </c>
      <c r="T49" s="1" t="str">
        <f>'Order Form'!L69 &amp; ""</f>
        <v/>
      </c>
      <c r="U49" s="2" t="str">
        <f>'Order Form'!C69 &amp; ""</f>
        <v/>
      </c>
      <c r="V49" s="2" t="str">
        <f>'Order Form'!K69 &amp; ""</f>
        <v/>
      </c>
      <c r="W49" s="2" t="str">
        <f>'Order Form'!$E$14</f>
        <v>YES</v>
      </c>
      <c r="X49" s="68">
        <f>'Order Form'!$E$19</f>
        <v>0</v>
      </c>
      <c r="Y49" s="7" t="str">
        <f>'Order Form'!$E$16</f>
        <v>FREE gift card</v>
      </c>
      <c r="Z49" s="7" t="str">
        <f>'Order Form'!$E$17</f>
        <v>No thanks</v>
      </c>
      <c r="AA49" s="7" t="str">
        <f t="shared" si="0"/>
        <v>No</v>
      </c>
      <c r="AB49" s="7" t="str">
        <f t="shared" si="1"/>
        <v>No</v>
      </c>
      <c r="AC49" s="7" t="str">
        <f>"VIP: "&amp;'Order Form'!$E$5 &amp;"; Rib: "&amp;'Order Form'!$E$17 &amp;"; GT: "&amp;'Order Form'!$E$16 &amp;"; Dispatch Week: "&amp;'Order Form'!$E$18</f>
        <v xml:space="preserve">VIP: ; Rib: No thanks; GT: FREE gift card; Dispatch Week: </v>
      </c>
      <c r="AD49" s="7"/>
      <c r="AE49" s="7"/>
      <c r="AF49" s="7"/>
      <c r="AG49" s="11" t="str">
        <f t="shared" si="2"/>
        <v>Future Delivery</v>
      </c>
      <c r="AH49" s="7"/>
      <c r="AI49" s="9"/>
      <c r="AJ49" s="7"/>
      <c r="AK49" s="7"/>
      <c r="AL49" s="7"/>
      <c r="AM49" s="7"/>
      <c r="AN49" s="7" t="str">
        <f t="shared" si="3"/>
        <v/>
      </c>
    </row>
    <row r="50" spans="1:40" ht="15">
      <c r="A50" s="7">
        <f>'Order Form'!A70</f>
        <v>49</v>
      </c>
      <c r="B50" s="37" t="str">
        <f>'Order Form'!M70</f>
        <v/>
      </c>
      <c r="C50" s="1">
        <f>'Order Form'!$E$4</f>
        <v>0</v>
      </c>
      <c r="D50" s="1">
        <f>'Order Form'!$E$5</f>
        <v>0</v>
      </c>
      <c r="E50" s="1">
        <f>'Order Form'!$E$6</f>
        <v>0</v>
      </c>
      <c r="F50" s="1">
        <f>'Order Form'!$E$7</f>
        <v>0</v>
      </c>
      <c r="G50" s="1">
        <f>'Order Form'!$E$9</f>
        <v>0</v>
      </c>
      <c r="H50" s="1">
        <f>'Order Form'!$E$8</f>
        <v>0</v>
      </c>
      <c r="I50" s="1" t="str">
        <f>'Order Form'!$E$10</f>
        <v>Australia</v>
      </c>
      <c r="J50" s="1">
        <f>'Order Form'!$E$11</f>
        <v>0</v>
      </c>
      <c r="K50" s="1">
        <f>IF(('Order Form'!$E$15="YES"),'Order Form'!$E$12,"")</f>
        <v>0</v>
      </c>
      <c r="L50" s="1" t="str">
        <f>'Order Form'!$E$13 &amp; ""</f>
        <v/>
      </c>
      <c r="M50" s="1" t="str">
        <f>IF('Order Form'!D70="",'Order Form'!C70,'Order Form'!D70) &amp; ""</f>
        <v/>
      </c>
      <c r="N50" s="1" t="str">
        <f>'Order Form'!E70 &amp; ""</f>
        <v/>
      </c>
      <c r="O50" s="1">
        <f>'Order Form'!F70</f>
        <v>0</v>
      </c>
      <c r="P50" s="1">
        <f>'Order Form'!I70</f>
        <v>0</v>
      </c>
      <c r="Q50" s="1">
        <f>'Order Form'!G70</f>
        <v>0</v>
      </c>
      <c r="R50" s="1">
        <f>'Order Form'!H70</f>
        <v>0</v>
      </c>
      <c r="S50" s="1" t="str">
        <f>'Order Form'!J70 &amp; ""</f>
        <v/>
      </c>
      <c r="T50" s="1" t="str">
        <f>'Order Form'!L70 &amp; ""</f>
        <v/>
      </c>
      <c r="U50" s="2" t="str">
        <f>'Order Form'!C70 &amp; ""</f>
        <v/>
      </c>
      <c r="V50" s="2" t="str">
        <f>'Order Form'!K70 &amp; ""</f>
        <v/>
      </c>
      <c r="W50" s="2" t="str">
        <f>'Order Form'!$E$14</f>
        <v>YES</v>
      </c>
      <c r="X50" s="68">
        <f>'Order Form'!$E$19</f>
        <v>0</v>
      </c>
      <c r="Y50" s="7" t="str">
        <f>'Order Form'!$E$16</f>
        <v>FREE gift card</v>
      </c>
      <c r="Z50" s="7" t="str">
        <f>'Order Form'!$E$17</f>
        <v>No thanks</v>
      </c>
      <c r="AA50" s="7" t="str">
        <f t="shared" si="0"/>
        <v>No</v>
      </c>
      <c r="AB50" s="7" t="str">
        <f t="shared" si="1"/>
        <v>No</v>
      </c>
      <c r="AC50" s="7" t="str">
        <f>"VIP: "&amp;'Order Form'!$E$5 &amp;"; Rib: "&amp;'Order Form'!$E$17 &amp;"; GT: "&amp;'Order Form'!$E$16 &amp;"; Dispatch Week: "&amp;'Order Form'!$E$18</f>
        <v xml:space="preserve">VIP: ; Rib: No thanks; GT: FREE gift card; Dispatch Week: </v>
      </c>
      <c r="AD50" s="7"/>
      <c r="AE50" s="7"/>
      <c r="AF50" s="7"/>
      <c r="AG50" s="11" t="str">
        <f t="shared" si="2"/>
        <v>Future Delivery</v>
      </c>
      <c r="AH50" s="7"/>
      <c r="AI50" s="9"/>
      <c r="AJ50" s="7"/>
      <c r="AK50" s="7"/>
      <c r="AL50" s="7"/>
      <c r="AM50" s="7"/>
      <c r="AN50" s="7" t="str">
        <f t="shared" si="3"/>
        <v/>
      </c>
    </row>
    <row r="51" spans="1:40" ht="15">
      <c r="A51" s="7">
        <f>'Order Form'!A71</f>
        <v>50</v>
      </c>
      <c r="B51" s="37" t="str">
        <f>'Order Form'!M71</f>
        <v/>
      </c>
      <c r="C51" s="1">
        <f>'Order Form'!$E$4</f>
        <v>0</v>
      </c>
      <c r="D51" s="1">
        <f>'Order Form'!$E$5</f>
        <v>0</v>
      </c>
      <c r="E51" s="1">
        <f>'Order Form'!$E$6</f>
        <v>0</v>
      </c>
      <c r="F51" s="1">
        <f>'Order Form'!$E$7</f>
        <v>0</v>
      </c>
      <c r="G51" s="1">
        <f>'Order Form'!$E$9</f>
        <v>0</v>
      </c>
      <c r="H51" s="1">
        <f>'Order Form'!$E$8</f>
        <v>0</v>
      </c>
      <c r="I51" s="1" t="str">
        <f>'Order Form'!$E$10</f>
        <v>Australia</v>
      </c>
      <c r="J51" s="1">
        <f>'Order Form'!$E$11</f>
        <v>0</v>
      </c>
      <c r="K51" s="1">
        <f>IF(('Order Form'!$E$15="YES"),'Order Form'!$E$12,"")</f>
        <v>0</v>
      </c>
      <c r="L51" s="1" t="str">
        <f>'Order Form'!$E$13 &amp; ""</f>
        <v/>
      </c>
      <c r="M51" s="1" t="str">
        <f>IF('Order Form'!D71="",'Order Form'!C71,'Order Form'!D71) &amp; ""</f>
        <v/>
      </c>
      <c r="N51" s="1" t="str">
        <f>'Order Form'!E71 &amp; ""</f>
        <v/>
      </c>
      <c r="O51" s="1">
        <f>'Order Form'!F71</f>
        <v>0</v>
      </c>
      <c r="P51" s="1">
        <f>'Order Form'!I71</f>
        <v>0</v>
      </c>
      <c r="Q51" s="1">
        <f>'Order Form'!G71</f>
        <v>0</v>
      </c>
      <c r="R51" s="1">
        <f>'Order Form'!H71</f>
        <v>0</v>
      </c>
      <c r="S51" s="1" t="str">
        <f>'Order Form'!J71 &amp; ""</f>
        <v/>
      </c>
      <c r="T51" s="1" t="str">
        <f>'Order Form'!L71 &amp; ""</f>
        <v/>
      </c>
      <c r="U51" s="2" t="str">
        <f>'Order Form'!C71 &amp; ""</f>
        <v/>
      </c>
      <c r="V51" s="2" t="str">
        <f>'Order Form'!K71 &amp; ""</f>
        <v/>
      </c>
      <c r="W51" s="2" t="str">
        <f>'Order Form'!$E$14</f>
        <v>YES</v>
      </c>
      <c r="X51" s="68">
        <f>'Order Form'!$E$19</f>
        <v>0</v>
      </c>
      <c r="Y51" s="7" t="str">
        <f>'Order Form'!$E$16</f>
        <v>FREE gift card</v>
      </c>
      <c r="Z51" s="7" t="str">
        <f>'Order Form'!$E$17</f>
        <v>No thanks</v>
      </c>
      <c r="AA51" s="7" t="str">
        <f t="shared" si="0"/>
        <v>No</v>
      </c>
      <c r="AB51" s="7" t="str">
        <f t="shared" si="1"/>
        <v>No</v>
      </c>
      <c r="AC51" s="7" t="str">
        <f>"VIP: "&amp;'Order Form'!$E$5 &amp;"; Rib: "&amp;'Order Form'!$E$17 &amp;"; GT: "&amp;'Order Form'!$E$16 &amp;"; Dispatch Week: "&amp;'Order Form'!$E$18</f>
        <v xml:space="preserve">VIP: ; Rib: No thanks; GT: FREE gift card; Dispatch Week: </v>
      </c>
      <c r="AD51" s="7"/>
      <c r="AE51" s="7"/>
      <c r="AF51" s="7"/>
      <c r="AG51" s="11" t="str">
        <f t="shared" si="2"/>
        <v>Future Delivery</v>
      </c>
      <c r="AH51" s="7"/>
      <c r="AI51" s="9"/>
      <c r="AJ51" s="7"/>
      <c r="AK51" s="7"/>
      <c r="AL51" s="7"/>
      <c r="AM51" s="7"/>
      <c r="AN51" s="7" t="str">
        <f t="shared" si="3"/>
        <v/>
      </c>
    </row>
    <row r="52" spans="1:40" ht="15">
      <c r="A52" s="7">
        <f>'Order Form'!A72</f>
        <v>51</v>
      </c>
      <c r="B52" s="37" t="str">
        <f>'Order Form'!M72</f>
        <v/>
      </c>
      <c r="C52" s="1">
        <f>'Order Form'!$E$4</f>
        <v>0</v>
      </c>
      <c r="D52" s="1">
        <f>'Order Form'!$E$5</f>
        <v>0</v>
      </c>
      <c r="E52" s="1">
        <f>'Order Form'!$E$6</f>
        <v>0</v>
      </c>
      <c r="F52" s="1">
        <f>'Order Form'!$E$7</f>
        <v>0</v>
      </c>
      <c r="G52" s="1">
        <f>'Order Form'!$E$9</f>
        <v>0</v>
      </c>
      <c r="H52" s="1">
        <f>'Order Form'!$E$8</f>
        <v>0</v>
      </c>
      <c r="I52" s="1" t="str">
        <f>'Order Form'!$E$10</f>
        <v>Australia</v>
      </c>
      <c r="J52" s="1">
        <f>'Order Form'!$E$11</f>
        <v>0</v>
      </c>
      <c r="K52" s="1">
        <f>IF(('Order Form'!$E$15="YES"),'Order Form'!$E$12,"")</f>
        <v>0</v>
      </c>
      <c r="L52" s="1" t="str">
        <f>'Order Form'!$E$13 &amp; ""</f>
        <v/>
      </c>
      <c r="M52" s="1" t="str">
        <f>IF('Order Form'!D72="",'Order Form'!C72,'Order Form'!D72) &amp; ""</f>
        <v/>
      </c>
      <c r="N52" s="1" t="str">
        <f>'Order Form'!E72 &amp; ""</f>
        <v/>
      </c>
      <c r="O52" s="1">
        <f>'Order Form'!F72</f>
        <v>0</v>
      </c>
      <c r="P52" s="1">
        <f>'Order Form'!I72</f>
        <v>0</v>
      </c>
      <c r="Q52" s="1">
        <f>'Order Form'!G72</f>
        <v>0</v>
      </c>
      <c r="R52" s="1">
        <f>'Order Form'!H72</f>
        <v>0</v>
      </c>
      <c r="S52" s="1" t="str">
        <f>'Order Form'!J72 &amp; ""</f>
        <v/>
      </c>
      <c r="T52" s="1" t="str">
        <f>'Order Form'!L72 &amp; ""</f>
        <v/>
      </c>
      <c r="U52" s="2" t="str">
        <f>'Order Form'!C72 &amp; ""</f>
        <v/>
      </c>
      <c r="V52" s="2" t="str">
        <f>'Order Form'!K72 &amp; ""</f>
        <v/>
      </c>
      <c r="W52" s="2" t="str">
        <f>'Order Form'!$E$14</f>
        <v>YES</v>
      </c>
      <c r="X52" s="68">
        <f>'Order Form'!$E$19</f>
        <v>0</v>
      </c>
      <c r="Y52" s="7" t="str">
        <f>'Order Form'!$E$16</f>
        <v>FREE gift card</v>
      </c>
      <c r="Z52" s="7" t="str">
        <f>'Order Form'!$E$17</f>
        <v>No thanks</v>
      </c>
      <c r="AA52" s="7" t="str">
        <f t="shared" si="0"/>
        <v>No</v>
      </c>
      <c r="AB52" s="7" t="str">
        <f t="shared" si="1"/>
        <v>No</v>
      </c>
      <c r="AC52" s="7" t="str">
        <f>"VIP: "&amp;'Order Form'!$E$5 &amp;"; Rib: "&amp;'Order Form'!$E$17 &amp;"; GT: "&amp;'Order Form'!$E$16 &amp;"; Dispatch Week: "&amp;'Order Form'!$E$18</f>
        <v xml:space="preserve">VIP: ; Rib: No thanks; GT: FREE gift card; Dispatch Week: </v>
      </c>
      <c r="AD52" s="7"/>
      <c r="AE52" s="7"/>
      <c r="AF52" s="7"/>
      <c r="AG52" s="11" t="str">
        <f t="shared" si="2"/>
        <v>Future Delivery</v>
      </c>
      <c r="AH52" s="7"/>
      <c r="AI52" s="9"/>
      <c r="AJ52" s="7"/>
      <c r="AK52" s="7"/>
      <c r="AL52" s="7"/>
      <c r="AM52" s="7"/>
      <c r="AN52" s="7" t="str">
        <f t="shared" si="3"/>
        <v/>
      </c>
    </row>
    <row r="53" spans="1:40" ht="15">
      <c r="A53" s="7">
        <f>'Order Form'!A73</f>
        <v>52</v>
      </c>
      <c r="B53" s="37" t="str">
        <f>'Order Form'!M73</f>
        <v/>
      </c>
      <c r="C53" s="1">
        <f>'Order Form'!$E$4</f>
        <v>0</v>
      </c>
      <c r="D53" s="1">
        <f>'Order Form'!$E$5</f>
        <v>0</v>
      </c>
      <c r="E53" s="1">
        <f>'Order Form'!$E$6</f>
        <v>0</v>
      </c>
      <c r="F53" s="1">
        <f>'Order Form'!$E$7</f>
        <v>0</v>
      </c>
      <c r="G53" s="1">
        <f>'Order Form'!$E$9</f>
        <v>0</v>
      </c>
      <c r="H53" s="1">
        <f>'Order Form'!$E$8</f>
        <v>0</v>
      </c>
      <c r="I53" s="1" t="str">
        <f>'Order Form'!$E$10</f>
        <v>Australia</v>
      </c>
      <c r="J53" s="1">
        <f>'Order Form'!$E$11</f>
        <v>0</v>
      </c>
      <c r="K53" s="1">
        <f>IF(('Order Form'!$E$15="YES"),'Order Form'!$E$12,"")</f>
        <v>0</v>
      </c>
      <c r="L53" s="1" t="str">
        <f>'Order Form'!$E$13 &amp; ""</f>
        <v/>
      </c>
      <c r="M53" s="1" t="str">
        <f>IF('Order Form'!D73="",'Order Form'!C73,'Order Form'!D73) &amp; ""</f>
        <v/>
      </c>
      <c r="N53" s="1" t="str">
        <f>'Order Form'!E73 &amp; ""</f>
        <v/>
      </c>
      <c r="O53" s="1">
        <f>'Order Form'!F73</f>
        <v>0</v>
      </c>
      <c r="P53" s="1">
        <f>'Order Form'!I73</f>
        <v>0</v>
      </c>
      <c r="Q53" s="1">
        <f>'Order Form'!G73</f>
        <v>0</v>
      </c>
      <c r="R53" s="1">
        <f>'Order Form'!H73</f>
        <v>0</v>
      </c>
      <c r="S53" s="1" t="str">
        <f>'Order Form'!J73 &amp; ""</f>
        <v/>
      </c>
      <c r="T53" s="1" t="str">
        <f>'Order Form'!L73 &amp; ""</f>
        <v/>
      </c>
      <c r="U53" s="2" t="str">
        <f>'Order Form'!C73 &amp; ""</f>
        <v/>
      </c>
      <c r="V53" s="2" t="str">
        <f>'Order Form'!K73 &amp; ""</f>
        <v/>
      </c>
      <c r="W53" s="2" t="str">
        <f>'Order Form'!$E$14</f>
        <v>YES</v>
      </c>
      <c r="X53" s="68">
        <f>'Order Form'!$E$19</f>
        <v>0</v>
      </c>
      <c r="Y53" s="7" t="str">
        <f>'Order Form'!$E$16</f>
        <v>FREE gift card</v>
      </c>
      <c r="Z53" s="7" t="str">
        <f>'Order Form'!$E$17</f>
        <v>No thanks</v>
      </c>
      <c r="AA53" s="7" t="str">
        <f t="shared" si="0"/>
        <v>No</v>
      </c>
      <c r="AB53" s="7" t="str">
        <f t="shared" si="1"/>
        <v>No</v>
      </c>
      <c r="AC53" s="7" t="str">
        <f>"VIP: "&amp;'Order Form'!$E$5 &amp;"; Rib: "&amp;'Order Form'!$E$17 &amp;"; GT: "&amp;'Order Form'!$E$16 &amp;"; Dispatch Week: "&amp;'Order Form'!$E$18</f>
        <v xml:space="preserve">VIP: ; Rib: No thanks; GT: FREE gift card; Dispatch Week: </v>
      </c>
      <c r="AD53" s="7"/>
      <c r="AE53" s="7"/>
      <c r="AF53" s="7"/>
      <c r="AG53" s="11" t="str">
        <f t="shared" si="2"/>
        <v>Future Delivery</v>
      </c>
      <c r="AH53" s="7"/>
      <c r="AI53" s="9"/>
      <c r="AJ53" s="7"/>
      <c r="AK53" s="7"/>
      <c r="AL53" s="7"/>
      <c r="AM53" s="7"/>
      <c r="AN53" s="7" t="str">
        <f t="shared" si="3"/>
        <v/>
      </c>
    </row>
    <row r="54" spans="1:40" ht="15">
      <c r="A54" s="7">
        <f>'Order Form'!A74</f>
        <v>53</v>
      </c>
      <c r="B54" s="37" t="str">
        <f>'Order Form'!M74</f>
        <v/>
      </c>
      <c r="C54" s="1">
        <f>'Order Form'!$E$4</f>
        <v>0</v>
      </c>
      <c r="D54" s="1">
        <f>'Order Form'!$E$5</f>
        <v>0</v>
      </c>
      <c r="E54" s="1">
        <f>'Order Form'!$E$6</f>
        <v>0</v>
      </c>
      <c r="F54" s="1">
        <f>'Order Form'!$E$7</f>
        <v>0</v>
      </c>
      <c r="G54" s="1">
        <f>'Order Form'!$E$9</f>
        <v>0</v>
      </c>
      <c r="H54" s="1">
        <f>'Order Form'!$E$8</f>
        <v>0</v>
      </c>
      <c r="I54" s="1" t="str">
        <f>'Order Form'!$E$10</f>
        <v>Australia</v>
      </c>
      <c r="J54" s="1">
        <f>'Order Form'!$E$11</f>
        <v>0</v>
      </c>
      <c r="K54" s="1">
        <f>IF(('Order Form'!$E$15="YES"),'Order Form'!$E$12,"")</f>
        <v>0</v>
      </c>
      <c r="L54" s="1" t="str">
        <f>'Order Form'!$E$13 &amp; ""</f>
        <v/>
      </c>
      <c r="M54" s="1" t="str">
        <f>IF('Order Form'!D74="",'Order Form'!C74,'Order Form'!D74) &amp; ""</f>
        <v/>
      </c>
      <c r="N54" s="1" t="str">
        <f>'Order Form'!E74 &amp; ""</f>
        <v/>
      </c>
      <c r="O54" s="1">
        <f>'Order Form'!F74</f>
        <v>0</v>
      </c>
      <c r="P54" s="1">
        <f>'Order Form'!I74</f>
        <v>0</v>
      </c>
      <c r="Q54" s="1">
        <f>'Order Form'!G74</f>
        <v>0</v>
      </c>
      <c r="R54" s="1">
        <f>'Order Form'!H74</f>
        <v>0</v>
      </c>
      <c r="S54" s="1" t="str">
        <f>'Order Form'!J74 &amp; ""</f>
        <v/>
      </c>
      <c r="T54" s="1" t="str">
        <f>'Order Form'!L74 &amp; ""</f>
        <v/>
      </c>
      <c r="U54" s="2" t="str">
        <f>'Order Form'!C74 &amp; ""</f>
        <v/>
      </c>
      <c r="V54" s="2" t="str">
        <f>'Order Form'!K74 &amp; ""</f>
        <v/>
      </c>
      <c r="W54" s="2" t="str">
        <f>'Order Form'!$E$14</f>
        <v>YES</v>
      </c>
      <c r="X54" s="68">
        <f>'Order Form'!$E$19</f>
        <v>0</v>
      </c>
      <c r="Y54" s="7" t="str">
        <f>'Order Form'!$E$16</f>
        <v>FREE gift card</v>
      </c>
      <c r="Z54" s="7" t="str">
        <f>'Order Form'!$E$17</f>
        <v>No thanks</v>
      </c>
      <c r="AA54" s="7" t="str">
        <f t="shared" si="0"/>
        <v>No</v>
      </c>
      <c r="AB54" s="7" t="str">
        <f t="shared" si="1"/>
        <v>No</v>
      </c>
      <c r="AC54" s="7" t="str">
        <f>"VIP: "&amp;'Order Form'!$E$5 &amp;"; Rib: "&amp;'Order Form'!$E$17 &amp;"; GT: "&amp;'Order Form'!$E$16 &amp;"; Dispatch Week: "&amp;'Order Form'!$E$18</f>
        <v xml:space="preserve">VIP: ; Rib: No thanks; GT: FREE gift card; Dispatch Week: </v>
      </c>
      <c r="AD54" s="7"/>
      <c r="AE54" s="7"/>
      <c r="AF54" s="7"/>
      <c r="AG54" s="11" t="str">
        <f t="shared" si="2"/>
        <v>Future Delivery</v>
      </c>
      <c r="AH54" s="7"/>
      <c r="AI54" s="9"/>
      <c r="AJ54" s="7"/>
      <c r="AK54" s="7"/>
      <c r="AL54" s="7"/>
      <c r="AM54" s="7"/>
      <c r="AN54" s="7" t="str">
        <f t="shared" si="3"/>
        <v/>
      </c>
    </row>
    <row r="55" spans="1:40" ht="15">
      <c r="A55" s="7">
        <f>'Order Form'!A75</f>
        <v>54</v>
      </c>
      <c r="B55" s="37" t="str">
        <f>'Order Form'!M75</f>
        <v/>
      </c>
      <c r="C55" s="1">
        <f>'Order Form'!$E$4</f>
        <v>0</v>
      </c>
      <c r="D55" s="1">
        <f>'Order Form'!$E$5</f>
        <v>0</v>
      </c>
      <c r="E55" s="1">
        <f>'Order Form'!$E$6</f>
        <v>0</v>
      </c>
      <c r="F55" s="1">
        <f>'Order Form'!$E$7</f>
        <v>0</v>
      </c>
      <c r="G55" s="1">
        <f>'Order Form'!$E$9</f>
        <v>0</v>
      </c>
      <c r="H55" s="1">
        <f>'Order Form'!$E$8</f>
        <v>0</v>
      </c>
      <c r="I55" s="1" t="str">
        <f>'Order Form'!$E$10</f>
        <v>Australia</v>
      </c>
      <c r="J55" s="1">
        <f>'Order Form'!$E$11</f>
        <v>0</v>
      </c>
      <c r="K55" s="1">
        <f>IF(('Order Form'!$E$15="YES"),'Order Form'!$E$12,"")</f>
        <v>0</v>
      </c>
      <c r="L55" s="1" t="str">
        <f>'Order Form'!$E$13 &amp; ""</f>
        <v/>
      </c>
      <c r="M55" s="1" t="str">
        <f>IF('Order Form'!D75="",'Order Form'!C75,'Order Form'!D75) &amp; ""</f>
        <v/>
      </c>
      <c r="N55" s="1" t="str">
        <f>'Order Form'!E75 &amp; ""</f>
        <v/>
      </c>
      <c r="O55" s="1">
        <f>'Order Form'!F75</f>
        <v>0</v>
      </c>
      <c r="P55" s="1">
        <f>'Order Form'!I75</f>
        <v>0</v>
      </c>
      <c r="Q55" s="1">
        <f>'Order Form'!G75</f>
        <v>0</v>
      </c>
      <c r="R55" s="1">
        <f>'Order Form'!H75</f>
        <v>0</v>
      </c>
      <c r="S55" s="1" t="str">
        <f>'Order Form'!J75 &amp; ""</f>
        <v/>
      </c>
      <c r="T55" s="1" t="str">
        <f>'Order Form'!L75 &amp; ""</f>
        <v/>
      </c>
      <c r="U55" s="2" t="str">
        <f>'Order Form'!C75 &amp; ""</f>
        <v/>
      </c>
      <c r="V55" s="2" t="str">
        <f>'Order Form'!K75 &amp; ""</f>
        <v/>
      </c>
      <c r="W55" s="2" t="str">
        <f>'Order Form'!$E$14</f>
        <v>YES</v>
      </c>
      <c r="X55" s="68">
        <f>'Order Form'!$E$19</f>
        <v>0</v>
      </c>
      <c r="Y55" s="7" t="str">
        <f>'Order Form'!$E$16</f>
        <v>FREE gift card</v>
      </c>
      <c r="Z55" s="7" t="str">
        <f>'Order Form'!$E$17</f>
        <v>No thanks</v>
      </c>
      <c r="AA55" s="7" t="str">
        <f t="shared" si="0"/>
        <v>No</v>
      </c>
      <c r="AB55" s="7" t="str">
        <f t="shared" si="1"/>
        <v>No</v>
      </c>
      <c r="AC55" s="7" t="str">
        <f>"VIP: "&amp;'Order Form'!$E$5 &amp;"; Rib: "&amp;'Order Form'!$E$17 &amp;"; GT: "&amp;'Order Form'!$E$16 &amp;"; Dispatch Week: "&amp;'Order Form'!$E$18</f>
        <v xml:space="preserve">VIP: ; Rib: No thanks; GT: FREE gift card; Dispatch Week: </v>
      </c>
      <c r="AD55" s="7"/>
      <c r="AE55" s="7"/>
      <c r="AF55" s="7"/>
      <c r="AG55" s="11" t="str">
        <f t="shared" si="2"/>
        <v>Future Delivery</v>
      </c>
      <c r="AH55" s="7"/>
      <c r="AI55" s="9"/>
      <c r="AJ55" s="7"/>
      <c r="AK55" s="7"/>
      <c r="AL55" s="7"/>
      <c r="AM55" s="7"/>
      <c r="AN55" s="7" t="str">
        <f t="shared" si="3"/>
        <v/>
      </c>
    </row>
    <row r="56" spans="1:40" ht="15">
      <c r="A56" s="7">
        <f>'Order Form'!A76</f>
        <v>55</v>
      </c>
      <c r="B56" s="37" t="str">
        <f>'Order Form'!M76</f>
        <v/>
      </c>
      <c r="C56" s="1">
        <f>'Order Form'!$E$4</f>
        <v>0</v>
      </c>
      <c r="D56" s="1">
        <f>'Order Form'!$E$5</f>
        <v>0</v>
      </c>
      <c r="E56" s="1">
        <f>'Order Form'!$E$6</f>
        <v>0</v>
      </c>
      <c r="F56" s="1">
        <f>'Order Form'!$E$7</f>
        <v>0</v>
      </c>
      <c r="G56" s="1">
        <f>'Order Form'!$E$9</f>
        <v>0</v>
      </c>
      <c r="H56" s="1">
        <f>'Order Form'!$E$8</f>
        <v>0</v>
      </c>
      <c r="I56" s="1" t="str">
        <f>'Order Form'!$E$10</f>
        <v>Australia</v>
      </c>
      <c r="J56" s="1">
        <f>'Order Form'!$E$11</f>
        <v>0</v>
      </c>
      <c r="K56" s="1">
        <f>IF(('Order Form'!$E$15="YES"),'Order Form'!$E$12,"")</f>
        <v>0</v>
      </c>
      <c r="L56" s="1" t="str">
        <f>'Order Form'!$E$13 &amp; ""</f>
        <v/>
      </c>
      <c r="M56" s="1" t="str">
        <f>IF('Order Form'!D76="",'Order Form'!C76,'Order Form'!D76) &amp; ""</f>
        <v/>
      </c>
      <c r="N56" s="1" t="str">
        <f>'Order Form'!E76 &amp; ""</f>
        <v/>
      </c>
      <c r="O56" s="1">
        <f>'Order Form'!F76</f>
        <v>0</v>
      </c>
      <c r="P56" s="1">
        <f>'Order Form'!I76</f>
        <v>0</v>
      </c>
      <c r="Q56" s="1">
        <f>'Order Form'!G76</f>
        <v>0</v>
      </c>
      <c r="R56" s="1">
        <f>'Order Form'!H76</f>
        <v>0</v>
      </c>
      <c r="S56" s="1" t="str">
        <f>'Order Form'!J76 &amp; ""</f>
        <v/>
      </c>
      <c r="T56" s="1" t="str">
        <f>'Order Form'!L76 &amp; ""</f>
        <v/>
      </c>
      <c r="U56" s="2" t="str">
        <f>'Order Form'!C76 &amp; ""</f>
        <v/>
      </c>
      <c r="V56" s="2" t="str">
        <f>'Order Form'!K76 &amp; ""</f>
        <v/>
      </c>
      <c r="W56" s="2" t="str">
        <f>'Order Form'!$E$14</f>
        <v>YES</v>
      </c>
      <c r="X56" s="68">
        <f>'Order Form'!$E$19</f>
        <v>0</v>
      </c>
      <c r="Y56" s="7" t="str">
        <f>'Order Form'!$E$16</f>
        <v>FREE gift card</v>
      </c>
      <c r="Z56" s="7" t="str">
        <f>'Order Form'!$E$17</f>
        <v>No thanks</v>
      </c>
      <c r="AA56" s="7" t="str">
        <f t="shared" si="0"/>
        <v>No</v>
      </c>
      <c r="AB56" s="7" t="str">
        <f t="shared" si="1"/>
        <v>No</v>
      </c>
      <c r="AC56" s="7" t="str">
        <f>"VIP: "&amp;'Order Form'!$E$5 &amp;"; Rib: "&amp;'Order Form'!$E$17 &amp;"; GT: "&amp;'Order Form'!$E$16 &amp;"; Dispatch Week: "&amp;'Order Form'!$E$18</f>
        <v xml:space="preserve">VIP: ; Rib: No thanks; GT: FREE gift card; Dispatch Week: </v>
      </c>
      <c r="AD56" s="7"/>
      <c r="AE56" s="7"/>
      <c r="AF56" s="7"/>
      <c r="AG56" s="11" t="str">
        <f t="shared" si="2"/>
        <v>Future Delivery</v>
      </c>
      <c r="AH56" s="7"/>
      <c r="AI56" s="9"/>
      <c r="AJ56" s="7"/>
      <c r="AK56" s="7"/>
      <c r="AL56" s="7"/>
      <c r="AM56" s="7"/>
      <c r="AN56" s="7" t="str">
        <f t="shared" si="3"/>
        <v/>
      </c>
    </row>
    <row r="57" spans="1:40" ht="15">
      <c r="A57" s="7">
        <f>'Order Form'!A77</f>
        <v>56</v>
      </c>
      <c r="B57" s="37" t="str">
        <f>'Order Form'!M77</f>
        <v/>
      </c>
      <c r="C57" s="1">
        <f>'Order Form'!$E$4</f>
        <v>0</v>
      </c>
      <c r="D57" s="1">
        <f>'Order Form'!$E$5</f>
        <v>0</v>
      </c>
      <c r="E57" s="1">
        <f>'Order Form'!$E$6</f>
        <v>0</v>
      </c>
      <c r="F57" s="1">
        <f>'Order Form'!$E$7</f>
        <v>0</v>
      </c>
      <c r="G57" s="1">
        <f>'Order Form'!$E$9</f>
        <v>0</v>
      </c>
      <c r="H57" s="1">
        <f>'Order Form'!$E$8</f>
        <v>0</v>
      </c>
      <c r="I57" s="1" t="str">
        <f>'Order Form'!$E$10</f>
        <v>Australia</v>
      </c>
      <c r="J57" s="1">
        <f>'Order Form'!$E$11</f>
        <v>0</v>
      </c>
      <c r="K57" s="1">
        <f>IF(('Order Form'!$E$15="YES"),'Order Form'!$E$12,"")</f>
        <v>0</v>
      </c>
      <c r="L57" s="1" t="str">
        <f>'Order Form'!$E$13 &amp; ""</f>
        <v/>
      </c>
      <c r="M57" s="1" t="str">
        <f>IF('Order Form'!D77="",'Order Form'!C77,'Order Form'!D77) &amp; ""</f>
        <v/>
      </c>
      <c r="N57" s="1" t="str">
        <f>'Order Form'!E77 &amp; ""</f>
        <v/>
      </c>
      <c r="O57" s="1">
        <f>'Order Form'!F77</f>
        <v>0</v>
      </c>
      <c r="P57" s="1">
        <f>'Order Form'!I77</f>
        <v>0</v>
      </c>
      <c r="Q57" s="1">
        <f>'Order Form'!G77</f>
        <v>0</v>
      </c>
      <c r="R57" s="1">
        <f>'Order Form'!H77</f>
        <v>0</v>
      </c>
      <c r="S57" s="1" t="str">
        <f>'Order Form'!J77 &amp; ""</f>
        <v/>
      </c>
      <c r="T57" s="1" t="str">
        <f>'Order Form'!L77 &amp; ""</f>
        <v/>
      </c>
      <c r="U57" s="2" t="str">
        <f>'Order Form'!C77 &amp; ""</f>
        <v/>
      </c>
      <c r="V57" s="2" t="str">
        <f>'Order Form'!K77 &amp; ""</f>
        <v/>
      </c>
      <c r="W57" s="2" t="str">
        <f>'Order Form'!$E$14</f>
        <v>YES</v>
      </c>
      <c r="X57" s="68">
        <f>'Order Form'!$E$19</f>
        <v>0</v>
      </c>
      <c r="Y57" s="7" t="str">
        <f>'Order Form'!$E$16</f>
        <v>FREE gift card</v>
      </c>
      <c r="Z57" s="7" t="str">
        <f>'Order Form'!$E$17</f>
        <v>No thanks</v>
      </c>
      <c r="AA57" s="7" t="str">
        <f t="shared" si="0"/>
        <v>No</v>
      </c>
      <c r="AB57" s="7" t="str">
        <f t="shared" si="1"/>
        <v>No</v>
      </c>
      <c r="AC57" s="7" t="str">
        <f>"VIP: "&amp;'Order Form'!$E$5 &amp;"; Rib: "&amp;'Order Form'!$E$17 &amp;"; GT: "&amp;'Order Form'!$E$16 &amp;"; Dispatch Week: "&amp;'Order Form'!$E$18</f>
        <v xml:space="preserve">VIP: ; Rib: No thanks; GT: FREE gift card; Dispatch Week: </v>
      </c>
      <c r="AD57" s="7"/>
      <c r="AE57" s="7"/>
      <c r="AF57" s="7"/>
      <c r="AG57" s="11" t="str">
        <f t="shared" si="2"/>
        <v>Future Delivery</v>
      </c>
      <c r="AH57" s="7"/>
      <c r="AI57" s="9"/>
      <c r="AJ57" s="7"/>
      <c r="AK57" s="7"/>
      <c r="AL57" s="7"/>
      <c r="AM57" s="7"/>
      <c r="AN57" s="7" t="str">
        <f t="shared" si="3"/>
        <v/>
      </c>
    </row>
    <row r="58" spans="1:40" ht="15">
      <c r="A58" s="7">
        <f>'Order Form'!A78</f>
        <v>57</v>
      </c>
      <c r="B58" s="37" t="str">
        <f>'Order Form'!M78</f>
        <v/>
      </c>
      <c r="C58" s="1">
        <f>'Order Form'!$E$4</f>
        <v>0</v>
      </c>
      <c r="D58" s="1">
        <f>'Order Form'!$E$5</f>
        <v>0</v>
      </c>
      <c r="E58" s="1">
        <f>'Order Form'!$E$6</f>
        <v>0</v>
      </c>
      <c r="F58" s="1">
        <f>'Order Form'!$E$7</f>
        <v>0</v>
      </c>
      <c r="G58" s="1">
        <f>'Order Form'!$E$9</f>
        <v>0</v>
      </c>
      <c r="H58" s="1">
        <f>'Order Form'!$E$8</f>
        <v>0</v>
      </c>
      <c r="I58" s="1" t="str">
        <f>'Order Form'!$E$10</f>
        <v>Australia</v>
      </c>
      <c r="J58" s="1">
        <f>'Order Form'!$E$11</f>
        <v>0</v>
      </c>
      <c r="K58" s="1">
        <f>IF(('Order Form'!$E$15="YES"),'Order Form'!$E$12,"")</f>
        <v>0</v>
      </c>
      <c r="L58" s="1" t="str">
        <f>'Order Form'!$E$13 &amp; ""</f>
        <v/>
      </c>
      <c r="M58" s="1" t="str">
        <f>IF('Order Form'!D78="",'Order Form'!C78,'Order Form'!D78) &amp; ""</f>
        <v/>
      </c>
      <c r="N58" s="1" t="str">
        <f>'Order Form'!E78 &amp; ""</f>
        <v/>
      </c>
      <c r="O58" s="1">
        <f>'Order Form'!F78</f>
        <v>0</v>
      </c>
      <c r="P58" s="1">
        <f>'Order Form'!I78</f>
        <v>0</v>
      </c>
      <c r="Q58" s="1">
        <f>'Order Form'!G78</f>
        <v>0</v>
      </c>
      <c r="R58" s="1">
        <f>'Order Form'!H78</f>
        <v>0</v>
      </c>
      <c r="S58" s="1" t="str">
        <f>'Order Form'!J78 &amp; ""</f>
        <v/>
      </c>
      <c r="T58" s="1" t="str">
        <f>'Order Form'!L78 &amp; ""</f>
        <v/>
      </c>
      <c r="U58" s="2" t="str">
        <f>'Order Form'!C78 &amp; ""</f>
        <v/>
      </c>
      <c r="V58" s="2" t="str">
        <f>'Order Form'!K78 &amp; ""</f>
        <v/>
      </c>
      <c r="W58" s="2" t="str">
        <f>'Order Form'!$E$14</f>
        <v>YES</v>
      </c>
      <c r="X58" s="68">
        <f>'Order Form'!$E$19</f>
        <v>0</v>
      </c>
      <c r="Y58" s="7" t="str">
        <f>'Order Form'!$E$16</f>
        <v>FREE gift card</v>
      </c>
      <c r="Z58" s="7" t="str">
        <f>'Order Form'!$E$17</f>
        <v>No thanks</v>
      </c>
      <c r="AA58" s="7" t="str">
        <f t="shared" si="0"/>
        <v>No</v>
      </c>
      <c r="AB58" s="7" t="str">
        <f t="shared" si="1"/>
        <v>No</v>
      </c>
      <c r="AC58" s="7" t="str">
        <f>"VIP: "&amp;'Order Form'!$E$5 &amp;"; Rib: "&amp;'Order Form'!$E$17 &amp;"; GT: "&amp;'Order Form'!$E$16 &amp;"; Dispatch Week: "&amp;'Order Form'!$E$18</f>
        <v xml:space="preserve">VIP: ; Rib: No thanks; GT: FREE gift card; Dispatch Week: </v>
      </c>
      <c r="AD58" s="7"/>
      <c r="AE58" s="7"/>
      <c r="AF58" s="7"/>
      <c r="AG58" s="11" t="str">
        <f t="shared" si="2"/>
        <v>Future Delivery</v>
      </c>
      <c r="AH58" s="7"/>
      <c r="AI58" s="9"/>
      <c r="AJ58" s="7"/>
      <c r="AK58" s="7"/>
      <c r="AL58" s="7"/>
      <c r="AM58" s="7"/>
      <c r="AN58" s="7" t="str">
        <f t="shared" si="3"/>
        <v/>
      </c>
    </row>
    <row r="59" spans="1:40" ht="15">
      <c r="A59" s="7">
        <f>'Order Form'!A79</f>
        <v>58</v>
      </c>
      <c r="B59" s="37" t="str">
        <f>'Order Form'!M79</f>
        <v/>
      </c>
      <c r="C59" s="1">
        <f>'Order Form'!$E$4</f>
        <v>0</v>
      </c>
      <c r="D59" s="1">
        <f>'Order Form'!$E$5</f>
        <v>0</v>
      </c>
      <c r="E59" s="1">
        <f>'Order Form'!$E$6</f>
        <v>0</v>
      </c>
      <c r="F59" s="1">
        <f>'Order Form'!$E$7</f>
        <v>0</v>
      </c>
      <c r="G59" s="1">
        <f>'Order Form'!$E$9</f>
        <v>0</v>
      </c>
      <c r="H59" s="1">
        <f>'Order Form'!$E$8</f>
        <v>0</v>
      </c>
      <c r="I59" s="1" t="str">
        <f>'Order Form'!$E$10</f>
        <v>Australia</v>
      </c>
      <c r="J59" s="1">
        <f>'Order Form'!$E$11</f>
        <v>0</v>
      </c>
      <c r="K59" s="1">
        <f>IF(('Order Form'!$E$15="YES"),'Order Form'!$E$12,"")</f>
        <v>0</v>
      </c>
      <c r="L59" s="1" t="str">
        <f>'Order Form'!$E$13 &amp; ""</f>
        <v/>
      </c>
      <c r="M59" s="1" t="str">
        <f>IF('Order Form'!D79="",'Order Form'!C79,'Order Form'!D79) &amp; ""</f>
        <v/>
      </c>
      <c r="N59" s="1" t="str">
        <f>'Order Form'!E79 &amp; ""</f>
        <v/>
      </c>
      <c r="O59" s="1">
        <f>'Order Form'!F79</f>
        <v>0</v>
      </c>
      <c r="P59" s="1">
        <f>'Order Form'!I79</f>
        <v>0</v>
      </c>
      <c r="Q59" s="1">
        <f>'Order Form'!G79</f>
        <v>0</v>
      </c>
      <c r="R59" s="1">
        <f>'Order Form'!H79</f>
        <v>0</v>
      </c>
      <c r="S59" s="1" t="str">
        <f>'Order Form'!J79 &amp; ""</f>
        <v/>
      </c>
      <c r="T59" s="1" t="str">
        <f>'Order Form'!L79 &amp; ""</f>
        <v/>
      </c>
      <c r="U59" s="2" t="str">
        <f>'Order Form'!C79 &amp; ""</f>
        <v/>
      </c>
      <c r="V59" s="2" t="str">
        <f>'Order Form'!K79 &amp; ""</f>
        <v/>
      </c>
      <c r="W59" s="2" t="str">
        <f>'Order Form'!$E$14</f>
        <v>YES</v>
      </c>
      <c r="X59" s="68">
        <f>'Order Form'!$E$19</f>
        <v>0</v>
      </c>
      <c r="Y59" s="7" t="str">
        <f>'Order Form'!$E$16</f>
        <v>FREE gift card</v>
      </c>
      <c r="Z59" s="7" t="str">
        <f>'Order Form'!$E$17</f>
        <v>No thanks</v>
      </c>
      <c r="AA59" s="7" t="str">
        <f t="shared" si="0"/>
        <v>No</v>
      </c>
      <c r="AB59" s="7" t="str">
        <f t="shared" si="1"/>
        <v>No</v>
      </c>
      <c r="AC59" s="7" t="str">
        <f>"VIP: "&amp;'Order Form'!$E$5 &amp;"; Rib: "&amp;'Order Form'!$E$17 &amp;"; GT: "&amp;'Order Form'!$E$16 &amp;"; Dispatch Week: "&amp;'Order Form'!$E$18</f>
        <v xml:space="preserve">VIP: ; Rib: No thanks; GT: FREE gift card; Dispatch Week: </v>
      </c>
      <c r="AD59" s="7"/>
      <c r="AE59" s="7"/>
      <c r="AF59" s="7"/>
      <c r="AG59" s="11" t="str">
        <f t="shared" si="2"/>
        <v>Future Delivery</v>
      </c>
      <c r="AH59" s="7"/>
      <c r="AI59" s="9"/>
      <c r="AJ59" s="7"/>
      <c r="AK59" s="7"/>
      <c r="AL59" s="7"/>
      <c r="AM59" s="7"/>
      <c r="AN59" s="7" t="str">
        <f t="shared" si="3"/>
        <v/>
      </c>
    </row>
    <row r="60" spans="1:40" ht="15">
      <c r="A60" s="7">
        <f>'Order Form'!A80</f>
        <v>59</v>
      </c>
      <c r="B60" s="37" t="str">
        <f>'Order Form'!M80</f>
        <v/>
      </c>
      <c r="C60" s="1">
        <f>'Order Form'!$E$4</f>
        <v>0</v>
      </c>
      <c r="D60" s="1">
        <f>'Order Form'!$E$5</f>
        <v>0</v>
      </c>
      <c r="E60" s="1">
        <f>'Order Form'!$E$6</f>
        <v>0</v>
      </c>
      <c r="F60" s="1">
        <f>'Order Form'!$E$7</f>
        <v>0</v>
      </c>
      <c r="G60" s="1">
        <f>'Order Form'!$E$9</f>
        <v>0</v>
      </c>
      <c r="H60" s="1">
        <f>'Order Form'!$E$8</f>
        <v>0</v>
      </c>
      <c r="I60" s="1" t="str">
        <f>'Order Form'!$E$10</f>
        <v>Australia</v>
      </c>
      <c r="J60" s="1">
        <f>'Order Form'!$E$11</f>
        <v>0</v>
      </c>
      <c r="K60" s="1">
        <f>IF(('Order Form'!$E$15="YES"),'Order Form'!$E$12,"")</f>
        <v>0</v>
      </c>
      <c r="L60" s="1" t="str">
        <f>'Order Form'!$E$13 &amp; ""</f>
        <v/>
      </c>
      <c r="M60" s="1" t="str">
        <f>IF('Order Form'!D80="",'Order Form'!C80,'Order Form'!D80) &amp; ""</f>
        <v/>
      </c>
      <c r="N60" s="1" t="str">
        <f>'Order Form'!E80 &amp; ""</f>
        <v/>
      </c>
      <c r="O60" s="1">
        <f>'Order Form'!F80</f>
        <v>0</v>
      </c>
      <c r="P60" s="1">
        <f>'Order Form'!I80</f>
        <v>0</v>
      </c>
      <c r="Q60" s="1">
        <f>'Order Form'!G80</f>
        <v>0</v>
      </c>
      <c r="R60" s="1">
        <f>'Order Form'!H80</f>
        <v>0</v>
      </c>
      <c r="S60" s="1" t="str">
        <f>'Order Form'!J80 &amp; ""</f>
        <v/>
      </c>
      <c r="T60" s="1" t="str">
        <f>'Order Form'!L80 &amp; ""</f>
        <v/>
      </c>
      <c r="U60" s="2" t="str">
        <f>'Order Form'!C80 &amp; ""</f>
        <v/>
      </c>
      <c r="V60" s="2" t="str">
        <f>'Order Form'!K80 &amp; ""</f>
        <v/>
      </c>
      <c r="W60" s="2" t="str">
        <f>'Order Form'!$E$14</f>
        <v>YES</v>
      </c>
      <c r="X60" s="68">
        <f>'Order Form'!$E$19</f>
        <v>0</v>
      </c>
      <c r="Y60" s="7" t="str">
        <f>'Order Form'!$E$16</f>
        <v>FREE gift card</v>
      </c>
      <c r="Z60" s="7" t="str">
        <f>'Order Form'!$E$17</f>
        <v>No thanks</v>
      </c>
      <c r="AA60" s="7" t="str">
        <f t="shared" si="0"/>
        <v>No</v>
      </c>
      <c r="AB60" s="7" t="str">
        <f t="shared" si="1"/>
        <v>No</v>
      </c>
      <c r="AC60" s="7" t="str">
        <f>"VIP: "&amp;'Order Form'!$E$5 &amp;"; Rib: "&amp;'Order Form'!$E$17 &amp;"; GT: "&amp;'Order Form'!$E$16 &amp;"; Dispatch Week: "&amp;'Order Form'!$E$18</f>
        <v xml:space="preserve">VIP: ; Rib: No thanks; GT: FREE gift card; Dispatch Week: </v>
      </c>
      <c r="AD60" s="7"/>
      <c r="AE60" s="7"/>
      <c r="AF60" s="7"/>
      <c r="AG60" s="11" t="str">
        <f t="shared" si="2"/>
        <v>Future Delivery</v>
      </c>
      <c r="AH60" s="7"/>
      <c r="AI60" s="9"/>
      <c r="AJ60" s="7"/>
      <c r="AK60" s="7"/>
      <c r="AL60" s="7"/>
      <c r="AM60" s="7"/>
      <c r="AN60" s="7" t="str">
        <f t="shared" si="3"/>
        <v/>
      </c>
    </row>
    <row r="61" spans="1:40" ht="15">
      <c r="A61" s="7">
        <f>'Order Form'!A81</f>
        <v>60</v>
      </c>
      <c r="B61" s="37" t="str">
        <f>'Order Form'!M81</f>
        <v/>
      </c>
      <c r="C61" s="1">
        <f>'Order Form'!$E$4</f>
        <v>0</v>
      </c>
      <c r="D61" s="1">
        <f>'Order Form'!$E$5</f>
        <v>0</v>
      </c>
      <c r="E61" s="1">
        <f>'Order Form'!$E$6</f>
        <v>0</v>
      </c>
      <c r="F61" s="1">
        <f>'Order Form'!$E$7</f>
        <v>0</v>
      </c>
      <c r="G61" s="1">
        <f>'Order Form'!$E$9</f>
        <v>0</v>
      </c>
      <c r="H61" s="1">
        <f>'Order Form'!$E$8</f>
        <v>0</v>
      </c>
      <c r="I61" s="1" t="str">
        <f>'Order Form'!$E$10</f>
        <v>Australia</v>
      </c>
      <c r="J61" s="1">
        <f>'Order Form'!$E$11</f>
        <v>0</v>
      </c>
      <c r="K61" s="1">
        <f>IF(('Order Form'!$E$15="YES"),'Order Form'!$E$12,"")</f>
        <v>0</v>
      </c>
      <c r="L61" s="1" t="str">
        <f>'Order Form'!$E$13 &amp; ""</f>
        <v/>
      </c>
      <c r="M61" s="1" t="str">
        <f>IF('Order Form'!D81="",'Order Form'!C81,'Order Form'!D81) &amp; ""</f>
        <v/>
      </c>
      <c r="N61" s="1" t="str">
        <f>'Order Form'!E81 &amp; ""</f>
        <v/>
      </c>
      <c r="O61" s="1">
        <f>'Order Form'!F81</f>
        <v>0</v>
      </c>
      <c r="P61" s="1">
        <f>'Order Form'!I81</f>
        <v>0</v>
      </c>
      <c r="Q61" s="1">
        <f>'Order Form'!G81</f>
        <v>0</v>
      </c>
      <c r="R61" s="1">
        <f>'Order Form'!H81</f>
        <v>0</v>
      </c>
      <c r="S61" s="1" t="str">
        <f>'Order Form'!J81 &amp; ""</f>
        <v/>
      </c>
      <c r="T61" s="1" t="str">
        <f>'Order Form'!L81 &amp; ""</f>
        <v/>
      </c>
      <c r="U61" s="2" t="str">
        <f>'Order Form'!C81 &amp; ""</f>
        <v/>
      </c>
      <c r="V61" s="2" t="str">
        <f>'Order Form'!K81 &amp; ""</f>
        <v/>
      </c>
      <c r="W61" s="2" t="str">
        <f>'Order Form'!$E$14</f>
        <v>YES</v>
      </c>
      <c r="X61" s="68">
        <f>'Order Form'!$E$19</f>
        <v>0</v>
      </c>
      <c r="Y61" s="7" t="str">
        <f>'Order Form'!$E$16</f>
        <v>FREE gift card</v>
      </c>
      <c r="Z61" s="7" t="str">
        <f>'Order Form'!$E$17</f>
        <v>No thanks</v>
      </c>
      <c r="AA61" s="7" t="str">
        <f t="shared" si="0"/>
        <v>No</v>
      </c>
      <c r="AB61" s="7" t="str">
        <f t="shared" si="1"/>
        <v>No</v>
      </c>
      <c r="AC61" s="7" t="str">
        <f>"VIP: "&amp;'Order Form'!$E$5 &amp;"; Rib: "&amp;'Order Form'!$E$17 &amp;"; GT: "&amp;'Order Form'!$E$16 &amp;"; Dispatch Week: "&amp;'Order Form'!$E$18</f>
        <v xml:space="preserve">VIP: ; Rib: No thanks; GT: FREE gift card; Dispatch Week: </v>
      </c>
      <c r="AD61" s="7"/>
      <c r="AE61" s="7"/>
      <c r="AF61" s="7"/>
      <c r="AG61" s="11" t="str">
        <f t="shared" si="2"/>
        <v>Future Delivery</v>
      </c>
      <c r="AH61" s="7"/>
      <c r="AI61" s="9"/>
      <c r="AJ61" s="7"/>
      <c r="AK61" s="7"/>
      <c r="AL61" s="7"/>
      <c r="AM61" s="7"/>
      <c r="AN61" s="7" t="str">
        <f t="shared" si="3"/>
        <v/>
      </c>
    </row>
    <row r="62" spans="1:40" ht="15">
      <c r="A62" s="7">
        <f>'Order Form'!A82</f>
        <v>61</v>
      </c>
      <c r="B62" s="37" t="str">
        <f>'Order Form'!M82</f>
        <v/>
      </c>
      <c r="C62" s="1">
        <f>'Order Form'!$E$4</f>
        <v>0</v>
      </c>
      <c r="D62" s="1">
        <f>'Order Form'!$E$5</f>
        <v>0</v>
      </c>
      <c r="E62" s="1">
        <f>'Order Form'!$E$6</f>
        <v>0</v>
      </c>
      <c r="F62" s="1">
        <f>'Order Form'!$E$7</f>
        <v>0</v>
      </c>
      <c r="G62" s="1">
        <f>'Order Form'!$E$9</f>
        <v>0</v>
      </c>
      <c r="H62" s="1">
        <f>'Order Form'!$E$8</f>
        <v>0</v>
      </c>
      <c r="I62" s="1" t="str">
        <f>'Order Form'!$E$10</f>
        <v>Australia</v>
      </c>
      <c r="J62" s="1">
        <f>'Order Form'!$E$11</f>
        <v>0</v>
      </c>
      <c r="K62" s="1">
        <f>IF(('Order Form'!$E$15="YES"),'Order Form'!$E$12,"")</f>
        <v>0</v>
      </c>
      <c r="L62" s="1" t="str">
        <f>'Order Form'!$E$13 &amp; ""</f>
        <v/>
      </c>
      <c r="M62" s="1" t="str">
        <f>IF('Order Form'!D82="",'Order Form'!C82,'Order Form'!D82) &amp; ""</f>
        <v/>
      </c>
      <c r="N62" s="1" t="str">
        <f>'Order Form'!E82 &amp; ""</f>
        <v/>
      </c>
      <c r="O62" s="1">
        <f>'Order Form'!F82</f>
        <v>0</v>
      </c>
      <c r="P62" s="1">
        <f>'Order Form'!I82</f>
        <v>0</v>
      </c>
      <c r="Q62" s="1">
        <f>'Order Form'!G82</f>
        <v>0</v>
      </c>
      <c r="R62" s="1">
        <f>'Order Form'!H82</f>
        <v>0</v>
      </c>
      <c r="S62" s="1" t="str">
        <f>'Order Form'!J82 &amp; ""</f>
        <v/>
      </c>
      <c r="T62" s="1" t="str">
        <f>'Order Form'!L82 &amp; ""</f>
        <v/>
      </c>
      <c r="U62" s="2" t="str">
        <f>'Order Form'!C82 &amp; ""</f>
        <v/>
      </c>
      <c r="V62" s="2" t="str">
        <f>'Order Form'!K82 &amp; ""</f>
        <v/>
      </c>
      <c r="W62" s="2" t="str">
        <f>'Order Form'!$E$14</f>
        <v>YES</v>
      </c>
      <c r="X62" s="68">
        <f>'Order Form'!$E$19</f>
        <v>0</v>
      </c>
      <c r="Y62" s="7" t="str">
        <f>'Order Form'!$E$16</f>
        <v>FREE gift card</v>
      </c>
      <c r="Z62" s="7" t="str">
        <f>'Order Form'!$E$17</f>
        <v>No thanks</v>
      </c>
      <c r="AA62" s="7" t="str">
        <f t="shared" si="0"/>
        <v>No</v>
      </c>
      <c r="AB62" s="7" t="str">
        <f t="shared" si="1"/>
        <v>No</v>
      </c>
      <c r="AC62" s="7" t="str">
        <f>"VIP: "&amp;'Order Form'!$E$5 &amp;"; Rib: "&amp;'Order Form'!$E$17 &amp;"; GT: "&amp;'Order Form'!$E$16 &amp;"; Dispatch Week: "&amp;'Order Form'!$E$18</f>
        <v xml:space="preserve">VIP: ; Rib: No thanks; GT: FREE gift card; Dispatch Week: </v>
      </c>
      <c r="AD62" s="7"/>
      <c r="AE62" s="7"/>
      <c r="AF62" s="7"/>
      <c r="AG62" s="11" t="str">
        <f t="shared" si="2"/>
        <v>Future Delivery</v>
      </c>
      <c r="AH62" s="7"/>
      <c r="AI62" s="9"/>
      <c r="AJ62" s="7"/>
      <c r="AK62" s="7"/>
      <c r="AL62" s="7"/>
      <c r="AM62" s="7"/>
      <c r="AN62" s="7" t="str">
        <f t="shared" si="3"/>
        <v/>
      </c>
    </row>
    <row r="63" spans="1:40" ht="15">
      <c r="A63" s="7">
        <f>'Order Form'!A83</f>
        <v>62</v>
      </c>
      <c r="B63" s="37" t="str">
        <f>'Order Form'!M83</f>
        <v/>
      </c>
      <c r="C63" s="1">
        <f>'Order Form'!$E$4</f>
        <v>0</v>
      </c>
      <c r="D63" s="1">
        <f>'Order Form'!$E$5</f>
        <v>0</v>
      </c>
      <c r="E63" s="1">
        <f>'Order Form'!$E$6</f>
        <v>0</v>
      </c>
      <c r="F63" s="1">
        <f>'Order Form'!$E$7</f>
        <v>0</v>
      </c>
      <c r="G63" s="1">
        <f>'Order Form'!$E$9</f>
        <v>0</v>
      </c>
      <c r="H63" s="1">
        <f>'Order Form'!$E$8</f>
        <v>0</v>
      </c>
      <c r="I63" s="1" t="str">
        <f>'Order Form'!$E$10</f>
        <v>Australia</v>
      </c>
      <c r="J63" s="1">
        <f>'Order Form'!$E$11</f>
        <v>0</v>
      </c>
      <c r="K63" s="1">
        <f>IF(('Order Form'!$E$15="YES"),'Order Form'!$E$12,"")</f>
        <v>0</v>
      </c>
      <c r="L63" s="1" t="str">
        <f>'Order Form'!$E$13 &amp; ""</f>
        <v/>
      </c>
      <c r="M63" s="1" t="str">
        <f>IF('Order Form'!D83="",'Order Form'!C83,'Order Form'!D83) &amp; ""</f>
        <v/>
      </c>
      <c r="N63" s="1" t="str">
        <f>'Order Form'!E83 &amp; ""</f>
        <v/>
      </c>
      <c r="O63" s="1">
        <f>'Order Form'!F83</f>
        <v>0</v>
      </c>
      <c r="P63" s="1">
        <f>'Order Form'!I83</f>
        <v>0</v>
      </c>
      <c r="Q63" s="1">
        <f>'Order Form'!G83</f>
        <v>0</v>
      </c>
      <c r="R63" s="1">
        <f>'Order Form'!H83</f>
        <v>0</v>
      </c>
      <c r="S63" s="1" t="str">
        <f>'Order Form'!J83 &amp; ""</f>
        <v/>
      </c>
      <c r="T63" s="1" t="str">
        <f>'Order Form'!L83 &amp; ""</f>
        <v/>
      </c>
      <c r="U63" s="2" t="str">
        <f>'Order Form'!C83 &amp; ""</f>
        <v/>
      </c>
      <c r="V63" s="2" t="str">
        <f>'Order Form'!K83 &amp; ""</f>
        <v/>
      </c>
      <c r="W63" s="2" t="str">
        <f>'Order Form'!$E$14</f>
        <v>YES</v>
      </c>
      <c r="X63" s="68">
        <f>'Order Form'!$E$19</f>
        <v>0</v>
      </c>
      <c r="Y63" s="7" t="str">
        <f>'Order Form'!$E$16</f>
        <v>FREE gift card</v>
      </c>
      <c r="Z63" s="7" t="str">
        <f>'Order Form'!$E$17</f>
        <v>No thanks</v>
      </c>
      <c r="AA63" s="7" t="str">
        <f t="shared" si="0"/>
        <v>No</v>
      </c>
      <c r="AB63" s="7" t="str">
        <f t="shared" si="1"/>
        <v>No</v>
      </c>
      <c r="AC63" s="7" t="str">
        <f>"VIP: "&amp;'Order Form'!$E$5 &amp;"; Rib: "&amp;'Order Form'!$E$17 &amp;"; GT: "&amp;'Order Form'!$E$16 &amp;"; Dispatch Week: "&amp;'Order Form'!$E$18</f>
        <v xml:space="preserve">VIP: ; Rib: No thanks; GT: FREE gift card; Dispatch Week: </v>
      </c>
      <c r="AD63" s="7"/>
      <c r="AE63" s="7"/>
      <c r="AF63" s="7"/>
      <c r="AG63" s="11" t="str">
        <f t="shared" si="2"/>
        <v>Future Delivery</v>
      </c>
      <c r="AH63" s="7"/>
      <c r="AI63" s="9"/>
      <c r="AJ63" s="7"/>
      <c r="AK63" s="7"/>
      <c r="AL63" s="7"/>
      <c r="AM63" s="7"/>
      <c r="AN63" s="7" t="str">
        <f t="shared" si="3"/>
        <v/>
      </c>
    </row>
    <row r="64" spans="1:40" ht="15">
      <c r="A64" s="7">
        <f>'Order Form'!A84</f>
        <v>63</v>
      </c>
      <c r="B64" s="37" t="str">
        <f>'Order Form'!M84</f>
        <v/>
      </c>
      <c r="C64" s="1">
        <f>'Order Form'!$E$4</f>
        <v>0</v>
      </c>
      <c r="D64" s="1">
        <f>'Order Form'!$E$5</f>
        <v>0</v>
      </c>
      <c r="E64" s="1">
        <f>'Order Form'!$E$6</f>
        <v>0</v>
      </c>
      <c r="F64" s="1">
        <f>'Order Form'!$E$7</f>
        <v>0</v>
      </c>
      <c r="G64" s="1">
        <f>'Order Form'!$E$9</f>
        <v>0</v>
      </c>
      <c r="H64" s="1">
        <f>'Order Form'!$E$8</f>
        <v>0</v>
      </c>
      <c r="I64" s="1" t="str">
        <f>'Order Form'!$E$10</f>
        <v>Australia</v>
      </c>
      <c r="J64" s="1">
        <f>'Order Form'!$E$11</f>
        <v>0</v>
      </c>
      <c r="K64" s="1">
        <f>IF(('Order Form'!$E$15="YES"),'Order Form'!$E$12,"")</f>
        <v>0</v>
      </c>
      <c r="L64" s="1" t="str">
        <f>'Order Form'!$E$13 &amp; ""</f>
        <v/>
      </c>
      <c r="M64" s="1" t="str">
        <f>IF('Order Form'!D84="",'Order Form'!C84,'Order Form'!D84) &amp; ""</f>
        <v/>
      </c>
      <c r="N64" s="1" t="str">
        <f>'Order Form'!E84 &amp; ""</f>
        <v/>
      </c>
      <c r="O64" s="1">
        <f>'Order Form'!F84</f>
        <v>0</v>
      </c>
      <c r="P64" s="1">
        <f>'Order Form'!I84</f>
        <v>0</v>
      </c>
      <c r="Q64" s="1">
        <f>'Order Form'!G84</f>
        <v>0</v>
      </c>
      <c r="R64" s="1">
        <f>'Order Form'!H84</f>
        <v>0</v>
      </c>
      <c r="S64" s="1" t="str">
        <f>'Order Form'!J84 &amp; ""</f>
        <v/>
      </c>
      <c r="T64" s="1" t="str">
        <f>'Order Form'!L84 &amp; ""</f>
        <v/>
      </c>
      <c r="U64" s="2" t="str">
        <f>'Order Form'!C84 &amp; ""</f>
        <v/>
      </c>
      <c r="V64" s="2" t="str">
        <f>'Order Form'!K84 &amp; ""</f>
        <v/>
      </c>
      <c r="W64" s="2" t="str">
        <f>'Order Form'!$E$14</f>
        <v>YES</v>
      </c>
      <c r="X64" s="68">
        <f>'Order Form'!$E$19</f>
        <v>0</v>
      </c>
      <c r="Y64" s="7" t="str">
        <f>'Order Form'!$E$16</f>
        <v>FREE gift card</v>
      </c>
      <c r="Z64" s="7" t="str">
        <f>'Order Form'!$E$17</f>
        <v>No thanks</v>
      </c>
      <c r="AA64" s="7" t="str">
        <f t="shared" si="0"/>
        <v>No</v>
      </c>
      <c r="AB64" s="7" t="str">
        <f t="shared" si="1"/>
        <v>No</v>
      </c>
      <c r="AC64" s="7" t="str">
        <f>"VIP: "&amp;'Order Form'!$E$5 &amp;"; Rib: "&amp;'Order Form'!$E$17 &amp;"; GT: "&amp;'Order Form'!$E$16 &amp;"; Dispatch Week: "&amp;'Order Form'!$E$18</f>
        <v xml:space="preserve">VIP: ; Rib: No thanks; GT: FREE gift card; Dispatch Week: </v>
      </c>
      <c r="AD64" s="7"/>
      <c r="AE64" s="7"/>
      <c r="AF64" s="7"/>
      <c r="AG64" s="11" t="str">
        <f t="shared" si="2"/>
        <v>Future Delivery</v>
      </c>
      <c r="AH64" s="7"/>
      <c r="AI64" s="9"/>
      <c r="AJ64" s="7"/>
      <c r="AK64" s="7"/>
      <c r="AL64" s="7"/>
      <c r="AM64" s="7"/>
      <c r="AN64" s="7" t="str">
        <f t="shared" si="3"/>
        <v/>
      </c>
    </row>
    <row r="65" spans="1:40" ht="15">
      <c r="A65" s="7">
        <f>'Order Form'!A85</f>
        <v>64</v>
      </c>
      <c r="B65" s="37" t="str">
        <f>'Order Form'!M85</f>
        <v/>
      </c>
      <c r="C65" s="1">
        <f>'Order Form'!$E$4</f>
        <v>0</v>
      </c>
      <c r="D65" s="1">
        <f>'Order Form'!$E$5</f>
        <v>0</v>
      </c>
      <c r="E65" s="1">
        <f>'Order Form'!$E$6</f>
        <v>0</v>
      </c>
      <c r="F65" s="1">
        <f>'Order Form'!$E$7</f>
        <v>0</v>
      </c>
      <c r="G65" s="1">
        <f>'Order Form'!$E$9</f>
        <v>0</v>
      </c>
      <c r="H65" s="1">
        <f>'Order Form'!$E$8</f>
        <v>0</v>
      </c>
      <c r="I65" s="1" t="str">
        <f>'Order Form'!$E$10</f>
        <v>Australia</v>
      </c>
      <c r="J65" s="1">
        <f>'Order Form'!$E$11</f>
        <v>0</v>
      </c>
      <c r="K65" s="1">
        <f>IF(('Order Form'!$E$15="YES"),'Order Form'!$E$12,"")</f>
        <v>0</v>
      </c>
      <c r="L65" s="1" t="str">
        <f>'Order Form'!$E$13 &amp; ""</f>
        <v/>
      </c>
      <c r="M65" s="1" t="str">
        <f>IF('Order Form'!D85="",'Order Form'!C85,'Order Form'!D85) &amp; ""</f>
        <v/>
      </c>
      <c r="N65" s="1" t="str">
        <f>'Order Form'!E85 &amp; ""</f>
        <v/>
      </c>
      <c r="O65" s="1">
        <f>'Order Form'!F85</f>
        <v>0</v>
      </c>
      <c r="P65" s="1">
        <f>'Order Form'!I85</f>
        <v>0</v>
      </c>
      <c r="Q65" s="1">
        <f>'Order Form'!G85</f>
        <v>0</v>
      </c>
      <c r="R65" s="1">
        <f>'Order Form'!H85</f>
        <v>0</v>
      </c>
      <c r="S65" s="1" t="str">
        <f>'Order Form'!J85 &amp; ""</f>
        <v/>
      </c>
      <c r="T65" s="1" t="str">
        <f>'Order Form'!L85 &amp; ""</f>
        <v/>
      </c>
      <c r="U65" s="2" t="str">
        <f>'Order Form'!C85 &amp; ""</f>
        <v/>
      </c>
      <c r="V65" s="2" t="str">
        <f>'Order Form'!K85 &amp; ""</f>
        <v/>
      </c>
      <c r="W65" s="2" t="str">
        <f>'Order Form'!$E$14</f>
        <v>YES</v>
      </c>
      <c r="X65" s="68">
        <f>'Order Form'!$E$19</f>
        <v>0</v>
      </c>
      <c r="Y65" s="7" t="str">
        <f>'Order Form'!$E$16</f>
        <v>FREE gift card</v>
      </c>
      <c r="Z65" s="7" t="str">
        <f>'Order Form'!$E$17</f>
        <v>No thanks</v>
      </c>
      <c r="AA65" s="7" t="str">
        <f t="shared" si="0"/>
        <v>No</v>
      </c>
      <c r="AB65" s="7" t="str">
        <f t="shared" si="1"/>
        <v>No</v>
      </c>
      <c r="AC65" s="7" t="str">
        <f>"VIP: "&amp;'Order Form'!$E$5 &amp;"; Rib: "&amp;'Order Form'!$E$17 &amp;"; GT: "&amp;'Order Form'!$E$16 &amp;"; Dispatch Week: "&amp;'Order Form'!$E$18</f>
        <v xml:space="preserve">VIP: ; Rib: No thanks; GT: FREE gift card; Dispatch Week: </v>
      </c>
      <c r="AD65" s="7"/>
      <c r="AE65" s="7"/>
      <c r="AF65" s="7"/>
      <c r="AG65" s="11" t="str">
        <f t="shared" si="2"/>
        <v>Future Delivery</v>
      </c>
      <c r="AH65" s="7"/>
      <c r="AI65" s="9"/>
      <c r="AJ65" s="7"/>
      <c r="AK65" s="7"/>
      <c r="AL65" s="7"/>
      <c r="AM65" s="7"/>
      <c r="AN65" s="7" t="str">
        <f t="shared" si="3"/>
        <v/>
      </c>
    </row>
    <row r="66" spans="1:40" ht="15">
      <c r="A66" s="7">
        <f>'Order Form'!A86</f>
        <v>65</v>
      </c>
      <c r="B66" s="37" t="str">
        <f>'Order Form'!M86</f>
        <v/>
      </c>
      <c r="C66" s="1">
        <f>'Order Form'!$E$4</f>
        <v>0</v>
      </c>
      <c r="D66" s="1">
        <f>'Order Form'!$E$5</f>
        <v>0</v>
      </c>
      <c r="E66" s="1">
        <f>'Order Form'!$E$6</f>
        <v>0</v>
      </c>
      <c r="F66" s="1">
        <f>'Order Form'!$E$7</f>
        <v>0</v>
      </c>
      <c r="G66" s="1">
        <f>'Order Form'!$E$9</f>
        <v>0</v>
      </c>
      <c r="H66" s="1">
        <f>'Order Form'!$E$8</f>
        <v>0</v>
      </c>
      <c r="I66" s="1" t="str">
        <f>'Order Form'!$E$10</f>
        <v>Australia</v>
      </c>
      <c r="J66" s="1">
        <f>'Order Form'!$E$11</f>
        <v>0</v>
      </c>
      <c r="K66" s="1">
        <f>IF(('Order Form'!$E$15="YES"),'Order Form'!$E$12,"")</f>
        <v>0</v>
      </c>
      <c r="L66" s="1" t="str">
        <f>'Order Form'!$E$13 &amp; ""</f>
        <v/>
      </c>
      <c r="M66" s="1" t="str">
        <f>IF('Order Form'!D86="",'Order Form'!C86,'Order Form'!D86) &amp; ""</f>
        <v/>
      </c>
      <c r="N66" s="1" t="str">
        <f>'Order Form'!E86 &amp; ""</f>
        <v/>
      </c>
      <c r="O66" s="1">
        <f>'Order Form'!F86</f>
        <v>0</v>
      </c>
      <c r="P66" s="1">
        <f>'Order Form'!I86</f>
        <v>0</v>
      </c>
      <c r="Q66" s="1">
        <f>'Order Form'!G86</f>
        <v>0</v>
      </c>
      <c r="R66" s="1">
        <f>'Order Form'!H86</f>
        <v>0</v>
      </c>
      <c r="S66" s="1" t="str">
        <f>'Order Form'!J86 &amp; ""</f>
        <v/>
      </c>
      <c r="T66" s="1" t="str">
        <f>'Order Form'!L86 &amp; ""</f>
        <v/>
      </c>
      <c r="U66" s="2" t="str">
        <f>'Order Form'!C86 &amp; ""</f>
        <v/>
      </c>
      <c r="V66" s="2" t="str">
        <f>'Order Form'!K86 &amp; ""</f>
        <v/>
      </c>
      <c r="W66" s="2" t="str">
        <f>'Order Form'!$E$14</f>
        <v>YES</v>
      </c>
      <c r="X66" s="68">
        <f>'Order Form'!$E$19</f>
        <v>0</v>
      </c>
      <c r="Y66" s="7" t="str">
        <f>'Order Form'!$E$16</f>
        <v>FREE gift card</v>
      </c>
      <c r="Z66" s="7" t="str">
        <f>'Order Form'!$E$17</f>
        <v>No thanks</v>
      </c>
      <c r="AA66" s="7" t="str">
        <f t="shared" si="0"/>
        <v>No</v>
      </c>
      <c r="AB66" s="7" t="str">
        <f t="shared" si="1"/>
        <v>No</v>
      </c>
      <c r="AC66" s="7" t="str">
        <f>"VIP: "&amp;'Order Form'!$E$5 &amp;"; Rib: "&amp;'Order Form'!$E$17 &amp;"; GT: "&amp;'Order Form'!$E$16 &amp;"; Dispatch Week: "&amp;'Order Form'!$E$18</f>
        <v xml:space="preserve">VIP: ; Rib: No thanks; GT: FREE gift card; Dispatch Week: </v>
      </c>
      <c r="AD66" s="7"/>
      <c r="AE66" s="7"/>
      <c r="AF66" s="7"/>
      <c r="AG66" s="11" t="str">
        <f t="shared" si="2"/>
        <v>Future Delivery</v>
      </c>
      <c r="AH66" s="7"/>
      <c r="AI66" s="9"/>
      <c r="AJ66" s="7"/>
      <c r="AK66" s="7"/>
      <c r="AL66" s="7"/>
      <c r="AM66" s="7"/>
      <c r="AN66" s="7" t="str">
        <f t="shared" si="3"/>
        <v/>
      </c>
    </row>
    <row r="67" spans="1:40" ht="15">
      <c r="A67" s="7">
        <f>'Order Form'!A87</f>
        <v>66</v>
      </c>
      <c r="B67" s="37" t="str">
        <f>'Order Form'!M87</f>
        <v/>
      </c>
      <c r="C67" s="1">
        <f>'Order Form'!$E$4</f>
        <v>0</v>
      </c>
      <c r="D67" s="1">
        <f>'Order Form'!$E$5</f>
        <v>0</v>
      </c>
      <c r="E67" s="1">
        <f>'Order Form'!$E$6</f>
        <v>0</v>
      </c>
      <c r="F67" s="1">
        <f>'Order Form'!$E$7</f>
        <v>0</v>
      </c>
      <c r="G67" s="1">
        <f>'Order Form'!$E$9</f>
        <v>0</v>
      </c>
      <c r="H67" s="1">
        <f>'Order Form'!$E$8</f>
        <v>0</v>
      </c>
      <c r="I67" s="1" t="str">
        <f>'Order Form'!$E$10</f>
        <v>Australia</v>
      </c>
      <c r="J67" s="1">
        <f>'Order Form'!$E$11</f>
        <v>0</v>
      </c>
      <c r="K67" s="1">
        <f>IF(('Order Form'!$E$15="YES"),'Order Form'!$E$12,"")</f>
        <v>0</v>
      </c>
      <c r="L67" s="1" t="str">
        <f>'Order Form'!$E$13 &amp; ""</f>
        <v/>
      </c>
      <c r="M67" s="1" t="str">
        <f>IF('Order Form'!D87="",'Order Form'!C87,'Order Form'!D87) &amp; ""</f>
        <v/>
      </c>
      <c r="N67" s="1" t="str">
        <f>'Order Form'!E87 &amp; ""</f>
        <v/>
      </c>
      <c r="O67" s="1">
        <f>'Order Form'!F87</f>
        <v>0</v>
      </c>
      <c r="P67" s="1">
        <f>'Order Form'!I87</f>
        <v>0</v>
      </c>
      <c r="Q67" s="1">
        <f>'Order Form'!G87</f>
        <v>0</v>
      </c>
      <c r="R67" s="1">
        <f>'Order Form'!H87</f>
        <v>0</v>
      </c>
      <c r="S67" s="1" t="str">
        <f>'Order Form'!J87 &amp; ""</f>
        <v/>
      </c>
      <c r="T67" s="1" t="str">
        <f>'Order Form'!L87 &amp; ""</f>
        <v/>
      </c>
      <c r="U67" s="2" t="str">
        <f>'Order Form'!C87 &amp; ""</f>
        <v/>
      </c>
      <c r="V67" s="2" t="str">
        <f>'Order Form'!K87 &amp; ""</f>
        <v/>
      </c>
      <c r="W67" s="2" t="str">
        <f>'Order Form'!$E$14</f>
        <v>YES</v>
      </c>
      <c r="X67" s="68">
        <f>'Order Form'!$E$19</f>
        <v>0</v>
      </c>
      <c r="Y67" s="7" t="str">
        <f>'Order Form'!$E$16</f>
        <v>FREE gift card</v>
      </c>
      <c r="Z67" s="7" t="str">
        <f>'Order Form'!$E$17</f>
        <v>No thanks</v>
      </c>
      <c r="AA67" s="7" t="str">
        <f t="shared" ref="AA67:AA130" si="4">IF(OR(Y67="FREE gift card",Y67="No Cards"),"No","Yes")</f>
        <v>No</v>
      </c>
      <c r="AB67" s="7" t="str">
        <f t="shared" ref="AB67:AB130" si="5">IF($Z$2="No thanks","No","Yes")</f>
        <v>No</v>
      </c>
      <c r="AC67" s="7" t="str">
        <f>"VIP: "&amp;'Order Form'!$E$5 &amp;"; Rib: "&amp;'Order Form'!$E$17 &amp;"; GT: "&amp;'Order Form'!$E$16 &amp;"; Dispatch Week: "&amp;'Order Form'!$E$18</f>
        <v xml:space="preserve">VIP: ; Rib: No thanks; GT: FREE gift card; Dispatch Week: </v>
      </c>
      <c r="AD67" s="7"/>
      <c r="AE67" s="7"/>
      <c r="AF67" s="7"/>
      <c r="AG67" s="11" t="str">
        <f t="shared" ref="AG67:AG130" si="6">IF(AND(AA67="No",AB67="No"),"Future Delivery","Corporate Future Delivery")</f>
        <v>Future Delivery</v>
      </c>
      <c r="AH67" s="7"/>
      <c r="AI67" s="9"/>
      <c r="AJ67" s="7"/>
      <c r="AK67" s="7"/>
      <c r="AL67" s="7"/>
      <c r="AM67" s="7"/>
      <c r="AN67" s="7" t="str">
        <f t="shared" ref="AN67:AN130" si="7">IF(AND(X67="ASAP",Y67="FREE gift card",Z67="No Thanks"),"asap","")</f>
        <v/>
      </c>
    </row>
    <row r="68" spans="1:40" ht="15">
      <c r="A68" s="7">
        <f>'Order Form'!A88</f>
        <v>67</v>
      </c>
      <c r="B68" s="37" t="str">
        <f>'Order Form'!M88</f>
        <v/>
      </c>
      <c r="C68" s="1">
        <f>'Order Form'!$E$4</f>
        <v>0</v>
      </c>
      <c r="D68" s="1">
        <f>'Order Form'!$E$5</f>
        <v>0</v>
      </c>
      <c r="E68" s="1">
        <f>'Order Form'!$E$6</f>
        <v>0</v>
      </c>
      <c r="F68" s="1">
        <f>'Order Form'!$E$7</f>
        <v>0</v>
      </c>
      <c r="G68" s="1">
        <f>'Order Form'!$E$9</f>
        <v>0</v>
      </c>
      <c r="H68" s="1">
        <f>'Order Form'!$E$8</f>
        <v>0</v>
      </c>
      <c r="I68" s="1" t="str">
        <f>'Order Form'!$E$10</f>
        <v>Australia</v>
      </c>
      <c r="J68" s="1">
        <f>'Order Form'!$E$11</f>
        <v>0</v>
      </c>
      <c r="K68" s="1">
        <f>IF(('Order Form'!$E$15="YES"),'Order Form'!$E$12,"")</f>
        <v>0</v>
      </c>
      <c r="L68" s="1" t="str">
        <f>'Order Form'!$E$13 &amp; ""</f>
        <v/>
      </c>
      <c r="M68" s="1" t="str">
        <f>IF('Order Form'!D88="",'Order Form'!C88,'Order Form'!D88) &amp; ""</f>
        <v/>
      </c>
      <c r="N68" s="1" t="str">
        <f>'Order Form'!E88 &amp; ""</f>
        <v/>
      </c>
      <c r="O68" s="1">
        <f>'Order Form'!F88</f>
        <v>0</v>
      </c>
      <c r="P68" s="1">
        <f>'Order Form'!I88</f>
        <v>0</v>
      </c>
      <c r="Q68" s="1">
        <f>'Order Form'!G88</f>
        <v>0</v>
      </c>
      <c r="R68" s="1">
        <f>'Order Form'!H88</f>
        <v>0</v>
      </c>
      <c r="S68" s="1" t="str">
        <f>'Order Form'!J88 &amp; ""</f>
        <v/>
      </c>
      <c r="T68" s="1" t="str">
        <f>'Order Form'!L88 &amp; ""</f>
        <v/>
      </c>
      <c r="U68" s="2" t="str">
        <f>'Order Form'!C88 &amp; ""</f>
        <v/>
      </c>
      <c r="V68" s="2" t="str">
        <f>'Order Form'!K88 &amp; ""</f>
        <v/>
      </c>
      <c r="W68" s="2" t="str">
        <f>'Order Form'!$E$14</f>
        <v>YES</v>
      </c>
      <c r="X68" s="68">
        <f>'Order Form'!$E$19</f>
        <v>0</v>
      </c>
      <c r="Y68" s="7" t="str">
        <f>'Order Form'!$E$16</f>
        <v>FREE gift card</v>
      </c>
      <c r="Z68" s="7" t="str">
        <f>'Order Form'!$E$17</f>
        <v>No thanks</v>
      </c>
      <c r="AA68" s="7" t="str">
        <f t="shared" si="4"/>
        <v>No</v>
      </c>
      <c r="AB68" s="7" t="str">
        <f t="shared" si="5"/>
        <v>No</v>
      </c>
      <c r="AC68" s="7" t="str">
        <f>"VIP: "&amp;'Order Form'!$E$5 &amp;"; Rib: "&amp;'Order Form'!$E$17 &amp;"; GT: "&amp;'Order Form'!$E$16 &amp;"; Dispatch Week: "&amp;'Order Form'!$E$18</f>
        <v xml:space="preserve">VIP: ; Rib: No thanks; GT: FREE gift card; Dispatch Week: </v>
      </c>
      <c r="AD68" s="7"/>
      <c r="AE68" s="7"/>
      <c r="AF68" s="7"/>
      <c r="AG68" s="11" t="str">
        <f t="shared" si="6"/>
        <v>Future Delivery</v>
      </c>
      <c r="AH68" s="7"/>
      <c r="AI68" s="9"/>
      <c r="AJ68" s="7"/>
      <c r="AK68" s="7"/>
      <c r="AL68" s="7"/>
      <c r="AM68" s="7"/>
      <c r="AN68" s="7" t="str">
        <f t="shared" si="7"/>
        <v/>
      </c>
    </row>
    <row r="69" spans="1:40" ht="15">
      <c r="A69" s="7">
        <f>'Order Form'!A89</f>
        <v>68</v>
      </c>
      <c r="B69" s="37" t="str">
        <f>'Order Form'!M89</f>
        <v/>
      </c>
      <c r="C69" s="1">
        <f>'Order Form'!$E$4</f>
        <v>0</v>
      </c>
      <c r="D69" s="1">
        <f>'Order Form'!$E$5</f>
        <v>0</v>
      </c>
      <c r="E69" s="1">
        <f>'Order Form'!$E$6</f>
        <v>0</v>
      </c>
      <c r="F69" s="1">
        <f>'Order Form'!$E$7</f>
        <v>0</v>
      </c>
      <c r="G69" s="1">
        <f>'Order Form'!$E$9</f>
        <v>0</v>
      </c>
      <c r="H69" s="1">
        <f>'Order Form'!$E$8</f>
        <v>0</v>
      </c>
      <c r="I69" s="1" t="str">
        <f>'Order Form'!$E$10</f>
        <v>Australia</v>
      </c>
      <c r="J69" s="1">
        <f>'Order Form'!$E$11</f>
        <v>0</v>
      </c>
      <c r="K69" s="1">
        <f>IF(('Order Form'!$E$15="YES"),'Order Form'!$E$12,"")</f>
        <v>0</v>
      </c>
      <c r="L69" s="1" t="str">
        <f>'Order Form'!$E$13 &amp; ""</f>
        <v/>
      </c>
      <c r="M69" s="1" t="str">
        <f>IF('Order Form'!D89="",'Order Form'!C89,'Order Form'!D89) &amp; ""</f>
        <v/>
      </c>
      <c r="N69" s="1" t="str">
        <f>'Order Form'!E89 &amp; ""</f>
        <v/>
      </c>
      <c r="O69" s="1">
        <f>'Order Form'!F89</f>
        <v>0</v>
      </c>
      <c r="P69" s="1">
        <f>'Order Form'!I89</f>
        <v>0</v>
      </c>
      <c r="Q69" s="1">
        <f>'Order Form'!G89</f>
        <v>0</v>
      </c>
      <c r="R69" s="1">
        <f>'Order Form'!H89</f>
        <v>0</v>
      </c>
      <c r="S69" s="1" t="str">
        <f>'Order Form'!J89 &amp; ""</f>
        <v/>
      </c>
      <c r="T69" s="1" t="str">
        <f>'Order Form'!L89 &amp; ""</f>
        <v/>
      </c>
      <c r="U69" s="2" t="str">
        <f>'Order Form'!C89 &amp; ""</f>
        <v/>
      </c>
      <c r="V69" s="2" t="str">
        <f>'Order Form'!K89 &amp; ""</f>
        <v/>
      </c>
      <c r="W69" s="2" t="str">
        <f>'Order Form'!$E$14</f>
        <v>YES</v>
      </c>
      <c r="X69" s="68">
        <f>'Order Form'!$E$19</f>
        <v>0</v>
      </c>
      <c r="Y69" s="7" t="str">
        <f>'Order Form'!$E$16</f>
        <v>FREE gift card</v>
      </c>
      <c r="Z69" s="7" t="str">
        <f>'Order Form'!$E$17</f>
        <v>No thanks</v>
      </c>
      <c r="AA69" s="7" t="str">
        <f t="shared" si="4"/>
        <v>No</v>
      </c>
      <c r="AB69" s="7" t="str">
        <f t="shared" si="5"/>
        <v>No</v>
      </c>
      <c r="AC69" s="7" t="str">
        <f>"VIP: "&amp;'Order Form'!$E$5 &amp;"; Rib: "&amp;'Order Form'!$E$17 &amp;"; GT: "&amp;'Order Form'!$E$16 &amp;"; Dispatch Week: "&amp;'Order Form'!$E$18</f>
        <v xml:space="preserve">VIP: ; Rib: No thanks; GT: FREE gift card; Dispatch Week: </v>
      </c>
      <c r="AD69" s="7"/>
      <c r="AE69" s="7"/>
      <c r="AF69" s="7"/>
      <c r="AG69" s="11" t="str">
        <f t="shared" si="6"/>
        <v>Future Delivery</v>
      </c>
      <c r="AH69" s="7"/>
      <c r="AI69" s="9"/>
      <c r="AJ69" s="7"/>
      <c r="AK69" s="7"/>
      <c r="AL69" s="7"/>
      <c r="AM69" s="7"/>
      <c r="AN69" s="7" t="str">
        <f t="shared" si="7"/>
        <v/>
      </c>
    </row>
    <row r="70" spans="1:40" ht="15">
      <c r="A70" s="7">
        <f>'Order Form'!A90</f>
        <v>69</v>
      </c>
      <c r="B70" s="37" t="str">
        <f>'Order Form'!M90</f>
        <v/>
      </c>
      <c r="C70" s="1">
        <f>'Order Form'!$E$4</f>
        <v>0</v>
      </c>
      <c r="D70" s="1">
        <f>'Order Form'!$E$5</f>
        <v>0</v>
      </c>
      <c r="E70" s="1">
        <f>'Order Form'!$E$6</f>
        <v>0</v>
      </c>
      <c r="F70" s="1">
        <f>'Order Form'!$E$7</f>
        <v>0</v>
      </c>
      <c r="G70" s="1">
        <f>'Order Form'!$E$9</f>
        <v>0</v>
      </c>
      <c r="H70" s="1">
        <f>'Order Form'!$E$8</f>
        <v>0</v>
      </c>
      <c r="I70" s="1" t="str">
        <f>'Order Form'!$E$10</f>
        <v>Australia</v>
      </c>
      <c r="J70" s="1">
        <f>'Order Form'!$E$11</f>
        <v>0</v>
      </c>
      <c r="K70" s="1">
        <f>IF(('Order Form'!$E$15="YES"),'Order Form'!$E$12,"")</f>
        <v>0</v>
      </c>
      <c r="L70" s="1" t="str">
        <f>'Order Form'!$E$13 &amp; ""</f>
        <v/>
      </c>
      <c r="M70" s="1" t="str">
        <f>IF('Order Form'!D90="",'Order Form'!C90,'Order Form'!D90) &amp; ""</f>
        <v/>
      </c>
      <c r="N70" s="1" t="str">
        <f>'Order Form'!E90 &amp; ""</f>
        <v/>
      </c>
      <c r="O70" s="1">
        <f>'Order Form'!F90</f>
        <v>0</v>
      </c>
      <c r="P70" s="1">
        <f>'Order Form'!I90</f>
        <v>0</v>
      </c>
      <c r="Q70" s="1">
        <f>'Order Form'!G90</f>
        <v>0</v>
      </c>
      <c r="R70" s="1">
        <f>'Order Form'!H90</f>
        <v>0</v>
      </c>
      <c r="S70" s="1" t="str">
        <f>'Order Form'!J90 &amp; ""</f>
        <v/>
      </c>
      <c r="T70" s="1" t="str">
        <f>'Order Form'!L90 &amp; ""</f>
        <v/>
      </c>
      <c r="U70" s="2" t="str">
        <f>'Order Form'!C90 &amp; ""</f>
        <v/>
      </c>
      <c r="V70" s="2" t="str">
        <f>'Order Form'!K90 &amp; ""</f>
        <v/>
      </c>
      <c r="W70" s="2" t="str">
        <f>'Order Form'!$E$14</f>
        <v>YES</v>
      </c>
      <c r="X70" s="68">
        <f>'Order Form'!$E$19</f>
        <v>0</v>
      </c>
      <c r="Y70" s="7" t="str">
        <f>'Order Form'!$E$16</f>
        <v>FREE gift card</v>
      </c>
      <c r="Z70" s="7" t="str">
        <f>'Order Form'!$E$17</f>
        <v>No thanks</v>
      </c>
      <c r="AA70" s="7" t="str">
        <f t="shared" si="4"/>
        <v>No</v>
      </c>
      <c r="AB70" s="7" t="str">
        <f t="shared" si="5"/>
        <v>No</v>
      </c>
      <c r="AC70" s="7" t="str">
        <f>"VIP: "&amp;'Order Form'!$E$5 &amp;"; Rib: "&amp;'Order Form'!$E$17 &amp;"; GT: "&amp;'Order Form'!$E$16 &amp;"; Dispatch Week: "&amp;'Order Form'!$E$18</f>
        <v xml:space="preserve">VIP: ; Rib: No thanks; GT: FREE gift card; Dispatch Week: </v>
      </c>
      <c r="AD70" s="7"/>
      <c r="AE70" s="7"/>
      <c r="AF70" s="7"/>
      <c r="AG70" s="11" t="str">
        <f t="shared" si="6"/>
        <v>Future Delivery</v>
      </c>
      <c r="AH70" s="7"/>
      <c r="AI70" s="9"/>
      <c r="AJ70" s="7"/>
      <c r="AK70" s="7"/>
      <c r="AL70" s="7"/>
      <c r="AM70" s="7"/>
      <c r="AN70" s="7" t="str">
        <f t="shared" si="7"/>
        <v/>
      </c>
    </row>
    <row r="71" spans="1:40" ht="15">
      <c r="A71" s="7">
        <f>'Order Form'!A91</f>
        <v>70</v>
      </c>
      <c r="B71" s="37" t="str">
        <f>'Order Form'!M91</f>
        <v/>
      </c>
      <c r="C71" s="1">
        <f>'Order Form'!$E$4</f>
        <v>0</v>
      </c>
      <c r="D71" s="1">
        <f>'Order Form'!$E$5</f>
        <v>0</v>
      </c>
      <c r="E71" s="1">
        <f>'Order Form'!$E$6</f>
        <v>0</v>
      </c>
      <c r="F71" s="1">
        <f>'Order Form'!$E$7</f>
        <v>0</v>
      </c>
      <c r="G71" s="1">
        <f>'Order Form'!$E$9</f>
        <v>0</v>
      </c>
      <c r="H71" s="1">
        <f>'Order Form'!$E$8</f>
        <v>0</v>
      </c>
      <c r="I71" s="1" t="str">
        <f>'Order Form'!$E$10</f>
        <v>Australia</v>
      </c>
      <c r="J71" s="1">
        <f>'Order Form'!$E$11</f>
        <v>0</v>
      </c>
      <c r="K71" s="1">
        <f>IF(('Order Form'!$E$15="YES"),'Order Form'!$E$12,"")</f>
        <v>0</v>
      </c>
      <c r="L71" s="1" t="str">
        <f>'Order Form'!$E$13 &amp; ""</f>
        <v/>
      </c>
      <c r="M71" s="1" t="str">
        <f>IF('Order Form'!D91="",'Order Form'!C91,'Order Form'!D91) &amp; ""</f>
        <v/>
      </c>
      <c r="N71" s="1" t="str">
        <f>'Order Form'!E91 &amp; ""</f>
        <v/>
      </c>
      <c r="O71" s="1">
        <f>'Order Form'!F91</f>
        <v>0</v>
      </c>
      <c r="P71" s="1">
        <f>'Order Form'!I91</f>
        <v>0</v>
      </c>
      <c r="Q71" s="1">
        <f>'Order Form'!G91</f>
        <v>0</v>
      </c>
      <c r="R71" s="1">
        <f>'Order Form'!H91</f>
        <v>0</v>
      </c>
      <c r="S71" s="1" t="str">
        <f>'Order Form'!J91 &amp; ""</f>
        <v/>
      </c>
      <c r="T71" s="1" t="str">
        <f>'Order Form'!L91 &amp; ""</f>
        <v/>
      </c>
      <c r="U71" s="2" t="str">
        <f>'Order Form'!C91 &amp; ""</f>
        <v/>
      </c>
      <c r="V71" s="2" t="str">
        <f>'Order Form'!K91 &amp; ""</f>
        <v/>
      </c>
      <c r="W71" s="2" t="str">
        <f>'Order Form'!$E$14</f>
        <v>YES</v>
      </c>
      <c r="X71" s="68">
        <f>'Order Form'!$E$19</f>
        <v>0</v>
      </c>
      <c r="Y71" s="7" t="str">
        <f>'Order Form'!$E$16</f>
        <v>FREE gift card</v>
      </c>
      <c r="Z71" s="7" t="str">
        <f>'Order Form'!$E$17</f>
        <v>No thanks</v>
      </c>
      <c r="AA71" s="7" t="str">
        <f t="shared" si="4"/>
        <v>No</v>
      </c>
      <c r="AB71" s="7" t="str">
        <f t="shared" si="5"/>
        <v>No</v>
      </c>
      <c r="AC71" s="7" t="str">
        <f>"VIP: "&amp;'Order Form'!$E$5 &amp;"; Rib: "&amp;'Order Form'!$E$17 &amp;"; GT: "&amp;'Order Form'!$E$16 &amp;"; Dispatch Week: "&amp;'Order Form'!$E$18</f>
        <v xml:space="preserve">VIP: ; Rib: No thanks; GT: FREE gift card; Dispatch Week: </v>
      </c>
      <c r="AD71" s="7"/>
      <c r="AE71" s="7"/>
      <c r="AF71" s="7"/>
      <c r="AG71" s="11" t="str">
        <f t="shared" si="6"/>
        <v>Future Delivery</v>
      </c>
      <c r="AH71" s="7"/>
      <c r="AI71" s="9"/>
      <c r="AJ71" s="7"/>
      <c r="AK71" s="7"/>
      <c r="AL71" s="7"/>
      <c r="AM71" s="7"/>
      <c r="AN71" s="7" t="str">
        <f t="shared" si="7"/>
        <v/>
      </c>
    </row>
    <row r="72" spans="1:40" ht="15">
      <c r="A72" s="7">
        <f>'Order Form'!A92</f>
        <v>71</v>
      </c>
      <c r="B72" s="37" t="str">
        <f>'Order Form'!M92</f>
        <v/>
      </c>
      <c r="C72" s="1">
        <f>'Order Form'!$E$4</f>
        <v>0</v>
      </c>
      <c r="D72" s="1">
        <f>'Order Form'!$E$5</f>
        <v>0</v>
      </c>
      <c r="E72" s="1">
        <f>'Order Form'!$E$6</f>
        <v>0</v>
      </c>
      <c r="F72" s="1">
        <f>'Order Form'!$E$7</f>
        <v>0</v>
      </c>
      <c r="G72" s="1">
        <f>'Order Form'!$E$9</f>
        <v>0</v>
      </c>
      <c r="H72" s="1">
        <f>'Order Form'!$E$8</f>
        <v>0</v>
      </c>
      <c r="I72" s="1" t="str">
        <f>'Order Form'!$E$10</f>
        <v>Australia</v>
      </c>
      <c r="J72" s="1">
        <f>'Order Form'!$E$11</f>
        <v>0</v>
      </c>
      <c r="K72" s="1">
        <f>IF(('Order Form'!$E$15="YES"),'Order Form'!$E$12,"")</f>
        <v>0</v>
      </c>
      <c r="L72" s="1" t="str">
        <f>'Order Form'!$E$13 &amp; ""</f>
        <v/>
      </c>
      <c r="M72" s="1" t="str">
        <f>IF('Order Form'!D92="",'Order Form'!C92,'Order Form'!D92) &amp; ""</f>
        <v/>
      </c>
      <c r="N72" s="1" t="str">
        <f>'Order Form'!E92 &amp; ""</f>
        <v/>
      </c>
      <c r="O72" s="1">
        <f>'Order Form'!F92</f>
        <v>0</v>
      </c>
      <c r="P72" s="1">
        <f>'Order Form'!I92</f>
        <v>0</v>
      </c>
      <c r="Q72" s="1">
        <f>'Order Form'!G92</f>
        <v>0</v>
      </c>
      <c r="R72" s="1">
        <f>'Order Form'!H92</f>
        <v>0</v>
      </c>
      <c r="S72" s="1" t="str">
        <f>'Order Form'!J92 &amp; ""</f>
        <v/>
      </c>
      <c r="T72" s="1" t="str">
        <f>'Order Form'!L92 &amp; ""</f>
        <v/>
      </c>
      <c r="U72" s="2" t="str">
        <f>'Order Form'!C92 &amp; ""</f>
        <v/>
      </c>
      <c r="V72" s="2" t="str">
        <f>'Order Form'!K92 &amp; ""</f>
        <v/>
      </c>
      <c r="W72" s="2" t="str">
        <f>'Order Form'!$E$14</f>
        <v>YES</v>
      </c>
      <c r="X72" s="68">
        <f>'Order Form'!$E$19</f>
        <v>0</v>
      </c>
      <c r="Y72" s="7" t="str">
        <f>'Order Form'!$E$16</f>
        <v>FREE gift card</v>
      </c>
      <c r="Z72" s="7" t="str">
        <f>'Order Form'!$E$17</f>
        <v>No thanks</v>
      </c>
      <c r="AA72" s="7" t="str">
        <f t="shared" si="4"/>
        <v>No</v>
      </c>
      <c r="AB72" s="7" t="str">
        <f t="shared" si="5"/>
        <v>No</v>
      </c>
      <c r="AC72" s="7" t="str">
        <f>"VIP: "&amp;'Order Form'!$E$5 &amp;"; Rib: "&amp;'Order Form'!$E$17 &amp;"; GT: "&amp;'Order Form'!$E$16 &amp;"; Dispatch Week: "&amp;'Order Form'!$E$18</f>
        <v xml:space="preserve">VIP: ; Rib: No thanks; GT: FREE gift card; Dispatch Week: </v>
      </c>
      <c r="AD72" s="7"/>
      <c r="AE72" s="7"/>
      <c r="AF72" s="7"/>
      <c r="AG72" s="11" t="str">
        <f t="shared" si="6"/>
        <v>Future Delivery</v>
      </c>
      <c r="AH72" s="7"/>
      <c r="AI72" s="9"/>
      <c r="AJ72" s="7"/>
      <c r="AK72" s="7"/>
      <c r="AL72" s="7"/>
      <c r="AM72" s="7"/>
      <c r="AN72" s="7" t="str">
        <f t="shared" si="7"/>
        <v/>
      </c>
    </row>
    <row r="73" spans="1:40" ht="15">
      <c r="A73" s="7">
        <f>'Order Form'!A93</f>
        <v>72</v>
      </c>
      <c r="B73" s="37" t="str">
        <f>'Order Form'!M93</f>
        <v/>
      </c>
      <c r="C73" s="1">
        <f>'Order Form'!$E$4</f>
        <v>0</v>
      </c>
      <c r="D73" s="1">
        <f>'Order Form'!$E$5</f>
        <v>0</v>
      </c>
      <c r="E73" s="1">
        <f>'Order Form'!$E$6</f>
        <v>0</v>
      </c>
      <c r="F73" s="1">
        <f>'Order Form'!$E$7</f>
        <v>0</v>
      </c>
      <c r="G73" s="1">
        <f>'Order Form'!$E$9</f>
        <v>0</v>
      </c>
      <c r="H73" s="1">
        <f>'Order Form'!$E$8</f>
        <v>0</v>
      </c>
      <c r="I73" s="1" t="str">
        <f>'Order Form'!$E$10</f>
        <v>Australia</v>
      </c>
      <c r="J73" s="1">
        <f>'Order Form'!$E$11</f>
        <v>0</v>
      </c>
      <c r="K73" s="1">
        <f>IF(('Order Form'!$E$15="YES"),'Order Form'!$E$12,"")</f>
        <v>0</v>
      </c>
      <c r="L73" s="1" t="str">
        <f>'Order Form'!$E$13 &amp; ""</f>
        <v/>
      </c>
      <c r="M73" s="1" t="str">
        <f>IF('Order Form'!D93="",'Order Form'!C93,'Order Form'!D93) &amp; ""</f>
        <v/>
      </c>
      <c r="N73" s="1" t="str">
        <f>'Order Form'!E93 &amp; ""</f>
        <v/>
      </c>
      <c r="O73" s="1">
        <f>'Order Form'!F93</f>
        <v>0</v>
      </c>
      <c r="P73" s="1">
        <f>'Order Form'!I93</f>
        <v>0</v>
      </c>
      <c r="Q73" s="1">
        <f>'Order Form'!G93</f>
        <v>0</v>
      </c>
      <c r="R73" s="1">
        <f>'Order Form'!H93</f>
        <v>0</v>
      </c>
      <c r="S73" s="1" t="str">
        <f>'Order Form'!J93 &amp; ""</f>
        <v/>
      </c>
      <c r="T73" s="1" t="str">
        <f>'Order Form'!L93 &amp; ""</f>
        <v/>
      </c>
      <c r="U73" s="2" t="str">
        <f>'Order Form'!C93 &amp; ""</f>
        <v/>
      </c>
      <c r="V73" s="2" t="str">
        <f>'Order Form'!K93 &amp; ""</f>
        <v/>
      </c>
      <c r="W73" s="2" t="str">
        <f>'Order Form'!$E$14</f>
        <v>YES</v>
      </c>
      <c r="X73" s="68">
        <f>'Order Form'!$E$19</f>
        <v>0</v>
      </c>
      <c r="Y73" s="7" t="str">
        <f>'Order Form'!$E$16</f>
        <v>FREE gift card</v>
      </c>
      <c r="Z73" s="7" t="str">
        <f>'Order Form'!$E$17</f>
        <v>No thanks</v>
      </c>
      <c r="AA73" s="7" t="str">
        <f t="shared" si="4"/>
        <v>No</v>
      </c>
      <c r="AB73" s="7" t="str">
        <f t="shared" si="5"/>
        <v>No</v>
      </c>
      <c r="AC73" s="7" t="str">
        <f>"VIP: "&amp;'Order Form'!$E$5 &amp;"; Rib: "&amp;'Order Form'!$E$17 &amp;"; GT: "&amp;'Order Form'!$E$16 &amp;"; Dispatch Week: "&amp;'Order Form'!$E$18</f>
        <v xml:space="preserve">VIP: ; Rib: No thanks; GT: FREE gift card; Dispatch Week: </v>
      </c>
      <c r="AD73" s="7"/>
      <c r="AE73" s="7"/>
      <c r="AF73" s="7"/>
      <c r="AG73" s="11" t="str">
        <f t="shared" si="6"/>
        <v>Future Delivery</v>
      </c>
      <c r="AH73" s="7"/>
      <c r="AI73" s="9"/>
      <c r="AJ73" s="7"/>
      <c r="AK73" s="7"/>
      <c r="AL73" s="7"/>
      <c r="AM73" s="7"/>
      <c r="AN73" s="7" t="str">
        <f t="shared" si="7"/>
        <v/>
      </c>
    </row>
    <row r="74" spans="1:40" ht="15">
      <c r="A74" s="7">
        <f>'Order Form'!A94</f>
        <v>73</v>
      </c>
      <c r="B74" s="37" t="str">
        <f>'Order Form'!M94</f>
        <v/>
      </c>
      <c r="C74" s="1">
        <f>'Order Form'!$E$4</f>
        <v>0</v>
      </c>
      <c r="D74" s="1">
        <f>'Order Form'!$E$5</f>
        <v>0</v>
      </c>
      <c r="E74" s="1">
        <f>'Order Form'!$E$6</f>
        <v>0</v>
      </c>
      <c r="F74" s="1">
        <f>'Order Form'!$E$7</f>
        <v>0</v>
      </c>
      <c r="G74" s="1">
        <f>'Order Form'!$E$9</f>
        <v>0</v>
      </c>
      <c r="H74" s="1">
        <f>'Order Form'!$E$8</f>
        <v>0</v>
      </c>
      <c r="I74" s="1" t="str">
        <f>'Order Form'!$E$10</f>
        <v>Australia</v>
      </c>
      <c r="J74" s="1">
        <f>'Order Form'!$E$11</f>
        <v>0</v>
      </c>
      <c r="K74" s="1">
        <f>IF(('Order Form'!$E$15="YES"),'Order Form'!$E$12,"")</f>
        <v>0</v>
      </c>
      <c r="L74" s="1" t="str">
        <f>'Order Form'!$E$13 &amp; ""</f>
        <v/>
      </c>
      <c r="M74" s="1" t="str">
        <f>IF('Order Form'!D94="",'Order Form'!C94,'Order Form'!D94) &amp; ""</f>
        <v/>
      </c>
      <c r="N74" s="1" t="str">
        <f>'Order Form'!E94 &amp; ""</f>
        <v/>
      </c>
      <c r="O74" s="1">
        <f>'Order Form'!F94</f>
        <v>0</v>
      </c>
      <c r="P74" s="1">
        <f>'Order Form'!I94</f>
        <v>0</v>
      </c>
      <c r="Q74" s="1">
        <f>'Order Form'!G94</f>
        <v>0</v>
      </c>
      <c r="R74" s="1">
        <f>'Order Form'!H94</f>
        <v>0</v>
      </c>
      <c r="S74" s="1" t="str">
        <f>'Order Form'!J94 &amp; ""</f>
        <v/>
      </c>
      <c r="T74" s="1" t="str">
        <f>'Order Form'!L94 &amp; ""</f>
        <v/>
      </c>
      <c r="U74" s="2" t="str">
        <f>'Order Form'!C94 &amp; ""</f>
        <v/>
      </c>
      <c r="V74" s="2" t="str">
        <f>'Order Form'!K94 &amp; ""</f>
        <v/>
      </c>
      <c r="W74" s="2" t="str">
        <f>'Order Form'!$E$14</f>
        <v>YES</v>
      </c>
      <c r="X74" s="68">
        <f>'Order Form'!$E$19</f>
        <v>0</v>
      </c>
      <c r="Y74" s="7" t="str">
        <f>'Order Form'!$E$16</f>
        <v>FREE gift card</v>
      </c>
      <c r="Z74" s="7" t="str">
        <f>'Order Form'!$E$17</f>
        <v>No thanks</v>
      </c>
      <c r="AA74" s="7" t="str">
        <f t="shared" si="4"/>
        <v>No</v>
      </c>
      <c r="AB74" s="7" t="str">
        <f t="shared" si="5"/>
        <v>No</v>
      </c>
      <c r="AC74" s="7" t="str">
        <f>"VIP: "&amp;'Order Form'!$E$5 &amp;"; Rib: "&amp;'Order Form'!$E$17 &amp;"; GT: "&amp;'Order Form'!$E$16 &amp;"; Dispatch Week: "&amp;'Order Form'!$E$18</f>
        <v xml:space="preserve">VIP: ; Rib: No thanks; GT: FREE gift card; Dispatch Week: </v>
      </c>
      <c r="AD74" s="7"/>
      <c r="AE74" s="7"/>
      <c r="AF74" s="7"/>
      <c r="AG74" s="11" t="str">
        <f t="shared" si="6"/>
        <v>Future Delivery</v>
      </c>
      <c r="AH74" s="7"/>
      <c r="AI74" s="9"/>
      <c r="AJ74" s="7"/>
      <c r="AK74" s="7"/>
      <c r="AL74" s="7"/>
      <c r="AM74" s="7"/>
      <c r="AN74" s="7" t="str">
        <f t="shared" si="7"/>
        <v/>
      </c>
    </row>
    <row r="75" spans="1:40" ht="15">
      <c r="A75" s="7">
        <f>'Order Form'!A95</f>
        <v>74</v>
      </c>
      <c r="B75" s="37" t="str">
        <f>'Order Form'!M95</f>
        <v/>
      </c>
      <c r="C75" s="1">
        <f>'Order Form'!$E$4</f>
        <v>0</v>
      </c>
      <c r="D75" s="1">
        <f>'Order Form'!$E$5</f>
        <v>0</v>
      </c>
      <c r="E75" s="1">
        <f>'Order Form'!$E$6</f>
        <v>0</v>
      </c>
      <c r="F75" s="1">
        <f>'Order Form'!$E$7</f>
        <v>0</v>
      </c>
      <c r="G75" s="1">
        <f>'Order Form'!$E$9</f>
        <v>0</v>
      </c>
      <c r="H75" s="1">
        <f>'Order Form'!$E$8</f>
        <v>0</v>
      </c>
      <c r="I75" s="1" t="str">
        <f>'Order Form'!$E$10</f>
        <v>Australia</v>
      </c>
      <c r="J75" s="1">
        <f>'Order Form'!$E$11</f>
        <v>0</v>
      </c>
      <c r="K75" s="1">
        <f>IF(('Order Form'!$E$15="YES"),'Order Form'!$E$12,"")</f>
        <v>0</v>
      </c>
      <c r="L75" s="1" t="str">
        <f>'Order Form'!$E$13 &amp; ""</f>
        <v/>
      </c>
      <c r="M75" s="1" t="str">
        <f>IF('Order Form'!D95="",'Order Form'!C95,'Order Form'!D95) &amp; ""</f>
        <v/>
      </c>
      <c r="N75" s="1" t="str">
        <f>'Order Form'!E95 &amp; ""</f>
        <v/>
      </c>
      <c r="O75" s="1">
        <f>'Order Form'!F95</f>
        <v>0</v>
      </c>
      <c r="P75" s="1">
        <f>'Order Form'!I95</f>
        <v>0</v>
      </c>
      <c r="Q75" s="1">
        <f>'Order Form'!G95</f>
        <v>0</v>
      </c>
      <c r="R75" s="1">
        <f>'Order Form'!H95</f>
        <v>0</v>
      </c>
      <c r="S75" s="1" t="str">
        <f>'Order Form'!J95 &amp; ""</f>
        <v/>
      </c>
      <c r="T75" s="1" t="str">
        <f>'Order Form'!L95 &amp; ""</f>
        <v/>
      </c>
      <c r="U75" s="2" t="str">
        <f>'Order Form'!C95 &amp; ""</f>
        <v/>
      </c>
      <c r="V75" s="2" t="str">
        <f>'Order Form'!K95 &amp; ""</f>
        <v/>
      </c>
      <c r="W75" s="2" t="str">
        <f>'Order Form'!$E$14</f>
        <v>YES</v>
      </c>
      <c r="X75" s="68">
        <f>'Order Form'!$E$19</f>
        <v>0</v>
      </c>
      <c r="Y75" s="7" t="str">
        <f>'Order Form'!$E$16</f>
        <v>FREE gift card</v>
      </c>
      <c r="Z75" s="7" t="str">
        <f>'Order Form'!$E$17</f>
        <v>No thanks</v>
      </c>
      <c r="AA75" s="7" t="str">
        <f t="shared" si="4"/>
        <v>No</v>
      </c>
      <c r="AB75" s="7" t="str">
        <f t="shared" si="5"/>
        <v>No</v>
      </c>
      <c r="AC75" s="7" t="str">
        <f>"VIP: "&amp;'Order Form'!$E$5 &amp;"; Rib: "&amp;'Order Form'!$E$17 &amp;"; GT: "&amp;'Order Form'!$E$16 &amp;"; Dispatch Week: "&amp;'Order Form'!$E$18</f>
        <v xml:space="preserve">VIP: ; Rib: No thanks; GT: FREE gift card; Dispatch Week: </v>
      </c>
      <c r="AD75" s="7"/>
      <c r="AE75" s="7"/>
      <c r="AF75" s="7"/>
      <c r="AG75" s="11" t="str">
        <f t="shared" si="6"/>
        <v>Future Delivery</v>
      </c>
      <c r="AH75" s="7"/>
      <c r="AI75" s="9"/>
      <c r="AJ75" s="7"/>
      <c r="AK75" s="7"/>
      <c r="AL75" s="7"/>
      <c r="AM75" s="7"/>
      <c r="AN75" s="7" t="str">
        <f t="shared" si="7"/>
        <v/>
      </c>
    </row>
    <row r="76" spans="1:40" ht="15">
      <c r="A76" s="7">
        <f>'Order Form'!A96</f>
        <v>75</v>
      </c>
      <c r="B76" s="37" t="str">
        <f>'Order Form'!M96</f>
        <v/>
      </c>
      <c r="C76" s="1">
        <f>'Order Form'!$E$4</f>
        <v>0</v>
      </c>
      <c r="D76" s="1">
        <f>'Order Form'!$E$5</f>
        <v>0</v>
      </c>
      <c r="E76" s="1">
        <f>'Order Form'!$E$6</f>
        <v>0</v>
      </c>
      <c r="F76" s="1">
        <f>'Order Form'!$E$7</f>
        <v>0</v>
      </c>
      <c r="G76" s="1">
        <f>'Order Form'!$E$9</f>
        <v>0</v>
      </c>
      <c r="H76" s="1">
        <f>'Order Form'!$E$8</f>
        <v>0</v>
      </c>
      <c r="I76" s="1" t="str">
        <f>'Order Form'!$E$10</f>
        <v>Australia</v>
      </c>
      <c r="J76" s="1">
        <f>'Order Form'!$E$11</f>
        <v>0</v>
      </c>
      <c r="K76" s="1">
        <f>IF(('Order Form'!$E$15="YES"),'Order Form'!$E$12,"")</f>
        <v>0</v>
      </c>
      <c r="L76" s="1" t="str">
        <f>'Order Form'!$E$13 &amp; ""</f>
        <v/>
      </c>
      <c r="M76" s="1" t="str">
        <f>IF('Order Form'!D96="",'Order Form'!C96,'Order Form'!D96) &amp; ""</f>
        <v/>
      </c>
      <c r="N76" s="1" t="str">
        <f>'Order Form'!E96 &amp; ""</f>
        <v/>
      </c>
      <c r="O76" s="1">
        <f>'Order Form'!F96</f>
        <v>0</v>
      </c>
      <c r="P76" s="1">
        <f>'Order Form'!I96</f>
        <v>0</v>
      </c>
      <c r="Q76" s="1">
        <f>'Order Form'!G96</f>
        <v>0</v>
      </c>
      <c r="R76" s="1">
        <f>'Order Form'!H96</f>
        <v>0</v>
      </c>
      <c r="S76" s="1" t="str">
        <f>'Order Form'!J96 &amp; ""</f>
        <v/>
      </c>
      <c r="T76" s="1" t="str">
        <f>'Order Form'!L96 &amp; ""</f>
        <v/>
      </c>
      <c r="U76" s="2" t="str">
        <f>'Order Form'!C96 &amp; ""</f>
        <v/>
      </c>
      <c r="V76" s="2" t="str">
        <f>'Order Form'!K96 &amp; ""</f>
        <v/>
      </c>
      <c r="W76" s="2" t="str">
        <f>'Order Form'!$E$14</f>
        <v>YES</v>
      </c>
      <c r="X76" s="68">
        <f>'Order Form'!$E$19</f>
        <v>0</v>
      </c>
      <c r="Y76" s="7" t="str">
        <f>'Order Form'!$E$16</f>
        <v>FREE gift card</v>
      </c>
      <c r="Z76" s="7" t="str">
        <f>'Order Form'!$E$17</f>
        <v>No thanks</v>
      </c>
      <c r="AA76" s="7" t="str">
        <f t="shared" si="4"/>
        <v>No</v>
      </c>
      <c r="AB76" s="7" t="str">
        <f t="shared" si="5"/>
        <v>No</v>
      </c>
      <c r="AC76" s="7" t="str">
        <f>"VIP: "&amp;'Order Form'!$E$5 &amp;"; Rib: "&amp;'Order Form'!$E$17 &amp;"; GT: "&amp;'Order Form'!$E$16 &amp;"; Dispatch Week: "&amp;'Order Form'!$E$18</f>
        <v xml:space="preserve">VIP: ; Rib: No thanks; GT: FREE gift card; Dispatch Week: </v>
      </c>
      <c r="AD76" s="7"/>
      <c r="AE76" s="7"/>
      <c r="AF76" s="7"/>
      <c r="AG76" s="11" t="str">
        <f t="shared" si="6"/>
        <v>Future Delivery</v>
      </c>
      <c r="AH76" s="7"/>
      <c r="AI76" s="9"/>
      <c r="AJ76" s="7"/>
      <c r="AK76" s="7"/>
      <c r="AL76" s="7"/>
      <c r="AM76" s="7"/>
      <c r="AN76" s="7" t="str">
        <f t="shared" si="7"/>
        <v/>
      </c>
    </row>
    <row r="77" spans="1:40" ht="15">
      <c r="A77" s="7">
        <f>'Order Form'!A97</f>
        <v>76</v>
      </c>
      <c r="B77" s="37" t="str">
        <f>'Order Form'!M97</f>
        <v/>
      </c>
      <c r="C77" s="1">
        <f>'Order Form'!$E$4</f>
        <v>0</v>
      </c>
      <c r="D77" s="1">
        <f>'Order Form'!$E$5</f>
        <v>0</v>
      </c>
      <c r="E77" s="1">
        <f>'Order Form'!$E$6</f>
        <v>0</v>
      </c>
      <c r="F77" s="1">
        <f>'Order Form'!$E$7</f>
        <v>0</v>
      </c>
      <c r="G77" s="1">
        <f>'Order Form'!$E$9</f>
        <v>0</v>
      </c>
      <c r="H77" s="1">
        <f>'Order Form'!$E$8</f>
        <v>0</v>
      </c>
      <c r="I77" s="1" t="str">
        <f>'Order Form'!$E$10</f>
        <v>Australia</v>
      </c>
      <c r="J77" s="1">
        <f>'Order Form'!$E$11</f>
        <v>0</v>
      </c>
      <c r="K77" s="1">
        <f>IF(('Order Form'!$E$15="YES"),'Order Form'!$E$12,"")</f>
        <v>0</v>
      </c>
      <c r="L77" s="1" t="str">
        <f>'Order Form'!$E$13 &amp; ""</f>
        <v/>
      </c>
      <c r="M77" s="1" t="str">
        <f>IF('Order Form'!D97="",'Order Form'!C97,'Order Form'!D97) &amp; ""</f>
        <v/>
      </c>
      <c r="N77" s="1" t="str">
        <f>'Order Form'!E97 &amp; ""</f>
        <v/>
      </c>
      <c r="O77" s="1">
        <f>'Order Form'!F97</f>
        <v>0</v>
      </c>
      <c r="P77" s="1">
        <f>'Order Form'!I97</f>
        <v>0</v>
      </c>
      <c r="Q77" s="1">
        <f>'Order Form'!G97</f>
        <v>0</v>
      </c>
      <c r="R77" s="1">
        <f>'Order Form'!H97</f>
        <v>0</v>
      </c>
      <c r="S77" s="1" t="str">
        <f>'Order Form'!J97 &amp; ""</f>
        <v/>
      </c>
      <c r="T77" s="1" t="str">
        <f>'Order Form'!L97 &amp; ""</f>
        <v/>
      </c>
      <c r="U77" s="2" t="str">
        <f>'Order Form'!C97 &amp; ""</f>
        <v/>
      </c>
      <c r="V77" s="2" t="str">
        <f>'Order Form'!K97 &amp; ""</f>
        <v/>
      </c>
      <c r="W77" s="2" t="str">
        <f>'Order Form'!$E$14</f>
        <v>YES</v>
      </c>
      <c r="X77" s="68">
        <f>'Order Form'!$E$19</f>
        <v>0</v>
      </c>
      <c r="Y77" s="7" t="str">
        <f>'Order Form'!$E$16</f>
        <v>FREE gift card</v>
      </c>
      <c r="Z77" s="7" t="str">
        <f>'Order Form'!$E$17</f>
        <v>No thanks</v>
      </c>
      <c r="AA77" s="7" t="str">
        <f t="shared" si="4"/>
        <v>No</v>
      </c>
      <c r="AB77" s="7" t="str">
        <f t="shared" si="5"/>
        <v>No</v>
      </c>
      <c r="AC77" s="7" t="str">
        <f>"VIP: "&amp;'Order Form'!$E$5 &amp;"; Rib: "&amp;'Order Form'!$E$17 &amp;"; GT: "&amp;'Order Form'!$E$16 &amp;"; Dispatch Week: "&amp;'Order Form'!$E$18</f>
        <v xml:space="preserve">VIP: ; Rib: No thanks; GT: FREE gift card; Dispatch Week: </v>
      </c>
      <c r="AD77" s="7"/>
      <c r="AE77" s="7"/>
      <c r="AF77" s="7"/>
      <c r="AG77" s="11" t="str">
        <f t="shared" si="6"/>
        <v>Future Delivery</v>
      </c>
      <c r="AH77" s="7"/>
      <c r="AI77" s="9"/>
      <c r="AJ77" s="7"/>
      <c r="AK77" s="7"/>
      <c r="AL77" s="7"/>
      <c r="AM77" s="7"/>
      <c r="AN77" s="7" t="str">
        <f t="shared" si="7"/>
        <v/>
      </c>
    </row>
    <row r="78" spans="1:40" ht="15">
      <c r="A78" s="7">
        <f>'Order Form'!A98</f>
        <v>77</v>
      </c>
      <c r="B78" s="37" t="str">
        <f>'Order Form'!M98</f>
        <v/>
      </c>
      <c r="C78" s="1">
        <f>'Order Form'!$E$4</f>
        <v>0</v>
      </c>
      <c r="D78" s="1">
        <f>'Order Form'!$E$5</f>
        <v>0</v>
      </c>
      <c r="E78" s="1">
        <f>'Order Form'!$E$6</f>
        <v>0</v>
      </c>
      <c r="F78" s="1">
        <f>'Order Form'!$E$7</f>
        <v>0</v>
      </c>
      <c r="G78" s="1">
        <f>'Order Form'!$E$9</f>
        <v>0</v>
      </c>
      <c r="H78" s="1">
        <f>'Order Form'!$E$8</f>
        <v>0</v>
      </c>
      <c r="I78" s="1" t="str">
        <f>'Order Form'!$E$10</f>
        <v>Australia</v>
      </c>
      <c r="J78" s="1">
        <f>'Order Form'!$E$11</f>
        <v>0</v>
      </c>
      <c r="K78" s="1">
        <f>IF(('Order Form'!$E$15="YES"),'Order Form'!$E$12,"")</f>
        <v>0</v>
      </c>
      <c r="L78" s="1" t="str">
        <f>'Order Form'!$E$13 &amp; ""</f>
        <v/>
      </c>
      <c r="M78" s="1" t="str">
        <f>IF('Order Form'!D98="",'Order Form'!C98,'Order Form'!D98) &amp; ""</f>
        <v/>
      </c>
      <c r="N78" s="1" t="str">
        <f>'Order Form'!E98 &amp; ""</f>
        <v/>
      </c>
      <c r="O78" s="1">
        <f>'Order Form'!F98</f>
        <v>0</v>
      </c>
      <c r="P78" s="1">
        <f>'Order Form'!I98</f>
        <v>0</v>
      </c>
      <c r="Q78" s="1">
        <f>'Order Form'!G98</f>
        <v>0</v>
      </c>
      <c r="R78" s="1">
        <f>'Order Form'!H98</f>
        <v>0</v>
      </c>
      <c r="S78" s="1" t="str">
        <f>'Order Form'!J98 &amp; ""</f>
        <v/>
      </c>
      <c r="T78" s="1" t="str">
        <f>'Order Form'!L98 &amp; ""</f>
        <v/>
      </c>
      <c r="U78" s="2" t="str">
        <f>'Order Form'!C98 &amp; ""</f>
        <v/>
      </c>
      <c r="V78" s="2" t="str">
        <f>'Order Form'!K98 &amp; ""</f>
        <v/>
      </c>
      <c r="W78" s="2" t="str">
        <f>'Order Form'!$E$14</f>
        <v>YES</v>
      </c>
      <c r="X78" s="68">
        <f>'Order Form'!$E$19</f>
        <v>0</v>
      </c>
      <c r="Y78" s="7" t="str">
        <f>'Order Form'!$E$16</f>
        <v>FREE gift card</v>
      </c>
      <c r="Z78" s="7" t="str">
        <f>'Order Form'!$E$17</f>
        <v>No thanks</v>
      </c>
      <c r="AA78" s="7" t="str">
        <f t="shared" si="4"/>
        <v>No</v>
      </c>
      <c r="AB78" s="7" t="str">
        <f t="shared" si="5"/>
        <v>No</v>
      </c>
      <c r="AC78" s="7" t="str">
        <f>"VIP: "&amp;'Order Form'!$E$5 &amp;"; Rib: "&amp;'Order Form'!$E$17 &amp;"; GT: "&amp;'Order Form'!$E$16 &amp;"; Dispatch Week: "&amp;'Order Form'!$E$18</f>
        <v xml:space="preserve">VIP: ; Rib: No thanks; GT: FREE gift card; Dispatch Week: </v>
      </c>
      <c r="AD78" s="7"/>
      <c r="AE78" s="7"/>
      <c r="AF78" s="7"/>
      <c r="AG78" s="11" t="str">
        <f t="shared" si="6"/>
        <v>Future Delivery</v>
      </c>
      <c r="AH78" s="7"/>
      <c r="AI78" s="9"/>
      <c r="AJ78" s="7"/>
      <c r="AK78" s="7"/>
      <c r="AL78" s="7"/>
      <c r="AM78" s="7"/>
      <c r="AN78" s="7" t="str">
        <f t="shared" si="7"/>
        <v/>
      </c>
    </row>
    <row r="79" spans="1:40" ht="15">
      <c r="A79" s="7">
        <f>'Order Form'!A99</f>
        <v>78</v>
      </c>
      <c r="B79" s="37" t="str">
        <f>'Order Form'!M99</f>
        <v/>
      </c>
      <c r="C79" s="1">
        <f>'Order Form'!$E$4</f>
        <v>0</v>
      </c>
      <c r="D79" s="1">
        <f>'Order Form'!$E$5</f>
        <v>0</v>
      </c>
      <c r="E79" s="1">
        <f>'Order Form'!$E$6</f>
        <v>0</v>
      </c>
      <c r="F79" s="1">
        <f>'Order Form'!$E$7</f>
        <v>0</v>
      </c>
      <c r="G79" s="1">
        <f>'Order Form'!$E$9</f>
        <v>0</v>
      </c>
      <c r="H79" s="1">
        <f>'Order Form'!$E$8</f>
        <v>0</v>
      </c>
      <c r="I79" s="1" t="str">
        <f>'Order Form'!$E$10</f>
        <v>Australia</v>
      </c>
      <c r="J79" s="1">
        <f>'Order Form'!$E$11</f>
        <v>0</v>
      </c>
      <c r="K79" s="1">
        <f>IF(('Order Form'!$E$15="YES"),'Order Form'!$E$12,"")</f>
        <v>0</v>
      </c>
      <c r="L79" s="1" t="str">
        <f>'Order Form'!$E$13 &amp; ""</f>
        <v/>
      </c>
      <c r="M79" s="1" t="str">
        <f>IF('Order Form'!D99="",'Order Form'!C99,'Order Form'!D99) &amp; ""</f>
        <v/>
      </c>
      <c r="N79" s="1" t="str">
        <f>'Order Form'!E99 &amp; ""</f>
        <v/>
      </c>
      <c r="O79" s="1">
        <f>'Order Form'!F99</f>
        <v>0</v>
      </c>
      <c r="P79" s="1">
        <f>'Order Form'!I99</f>
        <v>0</v>
      </c>
      <c r="Q79" s="1">
        <f>'Order Form'!G99</f>
        <v>0</v>
      </c>
      <c r="R79" s="1">
        <f>'Order Form'!H99</f>
        <v>0</v>
      </c>
      <c r="S79" s="1" t="str">
        <f>'Order Form'!J99 &amp; ""</f>
        <v/>
      </c>
      <c r="T79" s="1" t="str">
        <f>'Order Form'!L99 &amp; ""</f>
        <v/>
      </c>
      <c r="U79" s="2" t="str">
        <f>'Order Form'!C99 &amp; ""</f>
        <v/>
      </c>
      <c r="V79" s="2" t="str">
        <f>'Order Form'!K99 &amp; ""</f>
        <v/>
      </c>
      <c r="W79" s="2" t="str">
        <f>'Order Form'!$E$14</f>
        <v>YES</v>
      </c>
      <c r="X79" s="68">
        <f>'Order Form'!$E$19</f>
        <v>0</v>
      </c>
      <c r="Y79" s="7" t="str">
        <f>'Order Form'!$E$16</f>
        <v>FREE gift card</v>
      </c>
      <c r="Z79" s="7" t="str">
        <f>'Order Form'!$E$17</f>
        <v>No thanks</v>
      </c>
      <c r="AA79" s="7" t="str">
        <f t="shared" si="4"/>
        <v>No</v>
      </c>
      <c r="AB79" s="7" t="str">
        <f t="shared" si="5"/>
        <v>No</v>
      </c>
      <c r="AC79" s="7" t="str">
        <f>"VIP: "&amp;'Order Form'!$E$5 &amp;"; Rib: "&amp;'Order Form'!$E$17 &amp;"; GT: "&amp;'Order Form'!$E$16 &amp;"; Dispatch Week: "&amp;'Order Form'!$E$18</f>
        <v xml:space="preserve">VIP: ; Rib: No thanks; GT: FREE gift card; Dispatch Week: </v>
      </c>
      <c r="AD79" s="7"/>
      <c r="AE79" s="7"/>
      <c r="AF79" s="7"/>
      <c r="AG79" s="11" t="str">
        <f t="shared" si="6"/>
        <v>Future Delivery</v>
      </c>
      <c r="AH79" s="7"/>
      <c r="AI79" s="9"/>
      <c r="AJ79" s="7"/>
      <c r="AK79" s="7"/>
      <c r="AL79" s="7"/>
      <c r="AM79" s="7"/>
      <c r="AN79" s="7" t="str">
        <f t="shared" si="7"/>
        <v/>
      </c>
    </row>
    <row r="80" spans="1:40" ht="15">
      <c r="A80" s="7">
        <f>'Order Form'!A100</f>
        <v>79</v>
      </c>
      <c r="B80" s="37" t="str">
        <f>'Order Form'!M100</f>
        <v/>
      </c>
      <c r="C80" s="1">
        <f>'Order Form'!$E$4</f>
        <v>0</v>
      </c>
      <c r="D80" s="1">
        <f>'Order Form'!$E$5</f>
        <v>0</v>
      </c>
      <c r="E80" s="1">
        <f>'Order Form'!$E$6</f>
        <v>0</v>
      </c>
      <c r="F80" s="1">
        <f>'Order Form'!$E$7</f>
        <v>0</v>
      </c>
      <c r="G80" s="1">
        <f>'Order Form'!$E$9</f>
        <v>0</v>
      </c>
      <c r="H80" s="1">
        <f>'Order Form'!$E$8</f>
        <v>0</v>
      </c>
      <c r="I80" s="1" t="str">
        <f>'Order Form'!$E$10</f>
        <v>Australia</v>
      </c>
      <c r="J80" s="1">
        <f>'Order Form'!$E$11</f>
        <v>0</v>
      </c>
      <c r="K80" s="1">
        <f>IF(('Order Form'!$E$15="YES"),'Order Form'!$E$12,"")</f>
        <v>0</v>
      </c>
      <c r="L80" s="1" t="str">
        <f>'Order Form'!$E$13 &amp; ""</f>
        <v/>
      </c>
      <c r="M80" s="1" t="str">
        <f>IF('Order Form'!D100="",'Order Form'!C100,'Order Form'!D100) &amp; ""</f>
        <v/>
      </c>
      <c r="N80" s="1" t="str">
        <f>'Order Form'!E100 &amp; ""</f>
        <v/>
      </c>
      <c r="O80" s="1">
        <f>'Order Form'!F100</f>
        <v>0</v>
      </c>
      <c r="P80" s="1">
        <f>'Order Form'!I100</f>
        <v>0</v>
      </c>
      <c r="Q80" s="1">
        <f>'Order Form'!G100</f>
        <v>0</v>
      </c>
      <c r="R80" s="1">
        <f>'Order Form'!H100</f>
        <v>0</v>
      </c>
      <c r="S80" s="1" t="str">
        <f>'Order Form'!J100 &amp; ""</f>
        <v/>
      </c>
      <c r="T80" s="1" t="str">
        <f>'Order Form'!L100 &amp; ""</f>
        <v/>
      </c>
      <c r="U80" s="2" t="str">
        <f>'Order Form'!C100 &amp; ""</f>
        <v/>
      </c>
      <c r="V80" s="2" t="str">
        <f>'Order Form'!K100 &amp; ""</f>
        <v/>
      </c>
      <c r="W80" s="2" t="str">
        <f>'Order Form'!$E$14</f>
        <v>YES</v>
      </c>
      <c r="X80" s="68">
        <f>'Order Form'!$E$19</f>
        <v>0</v>
      </c>
      <c r="Y80" s="7" t="str">
        <f>'Order Form'!$E$16</f>
        <v>FREE gift card</v>
      </c>
      <c r="Z80" s="7" t="str">
        <f>'Order Form'!$E$17</f>
        <v>No thanks</v>
      </c>
      <c r="AA80" s="7" t="str">
        <f t="shared" si="4"/>
        <v>No</v>
      </c>
      <c r="AB80" s="7" t="str">
        <f t="shared" si="5"/>
        <v>No</v>
      </c>
      <c r="AC80" s="7" t="str">
        <f>"VIP: "&amp;'Order Form'!$E$5 &amp;"; Rib: "&amp;'Order Form'!$E$17 &amp;"; GT: "&amp;'Order Form'!$E$16 &amp;"; Dispatch Week: "&amp;'Order Form'!$E$18</f>
        <v xml:space="preserve">VIP: ; Rib: No thanks; GT: FREE gift card; Dispatch Week: </v>
      </c>
      <c r="AD80" s="7"/>
      <c r="AE80" s="7"/>
      <c r="AF80" s="7"/>
      <c r="AG80" s="11" t="str">
        <f t="shared" si="6"/>
        <v>Future Delivery</v>
      </c>
      <c r="AH80" s="7"/>
      <c r="AI80" s="9"/>
      <c r="AJ80" s="7"/>
      <c r="AK80" s="7"/>
      <c r="AL80" s="7"/>
      <c r="AM80" s="7"/>
      <c r="AN80" s="7" t="str">
        <f t="shared" si="7"/>
        <v/>
      </c>
    </row>
    <row r="81" spans="1:40" ht="15">
      <c r="A81" s="7">
        <f>'Order Form'!A101</f>
        <v>80</v>
      </c>
      <c r="B81" s="37" t="str">
        <f>'Order Form'!M101</f>
        <v/>
      </c>
      <c r="C81" s="1">
        <f>'Order Form'!$E$4</f>
        <v>0</v>
      </c>
      <c r="D81" s="1">
        <f>'Order Form'!$E$5</f>
        <v>0</v>
      </c>
      <c r="E81" s="1">
        <f>'Order Form'!$E$6</f>
        <v>0</v>
      </c>
      <c r="F81" s="1">
        <f>'Order Form'!$E$7</f>
        <v>0</v>
      </c>
      <c r="G81" s="1">
        <f>'Order Form'!$E$9</f>
        <v>0</v>
      </c>
      <c r="H81" s="1">
        <f>'Order Form'!$E$8</f>
        <v>0</v>
      </c>
      <c r="I81" s="1" t="str">
        <f>'Order Form'!$E$10</f>
        <v>Australia</v>
      </c>
      <c r="J81" s="1">
        <f>'Order Form'!$E$11</f>
        <v>0</v>
      </c>
      <c r="K81" s="1">
        <f>IF(('Order Form'!$E$15="YES"),'Order Form'!$E$12,"")</f>
        <v>0</v>
      </c>
      <c r="L81" s="1" t="str">
        <f>'Order Form'!$E$13 &amp; ""</f>
        <v/>
      </c>
      <c r="M81" s="1" t="str">
        <f>IF('Order Form'!D101="",'Order Form'!C101,'Order Form'!D101) &amp; ""</f>
        <v/>
      </c>
      <c r="N81" s="1" t="str">
        <f>'Order Form'!E101 &amp; ""</f>
        <v/>
      </c>
      <c r="O81" s="1">
        <f>'Order Form'!F101</f>
        <v>0</v>
      </c>
      <c r="P81" s="1">
        <f>'Order Form'!I101</f>
        <v>0</v>
      </c>
      <c r="Q81" s="1">
        <f>'Order Form'!G101</f>
        <v>0</v>
      </c>
      <c r="R81" s="1">
        <f>'Order Form'!H101</f>
        <v>0</v>
      </c>
      <c r="S81" s="1" t="str">
        <f>'Order Form'!J101 &amp; ""</f>
        <v/>
      </c>
      <c r="T81" s="1" t="str">
        <f>'Order Form'!L101 &amp; ""</f>
        <v/>
      </c>
      <c r="U81" s="2" t="str">
        <f>'Order Form'!C101 &amp; ""</f>
        <v/>
      </c>
      <c r="V81" s="2" t="str">
        <f>'Order Form'!K101 &amp; ""</f>
        <v/>
      </c>
      <c r="W81" s="2" t="str">
        <f>'Order Form'!$E$14</f>
        <v>YES</v>
      </c>
      <c r="X81" s="68">
        <f>'Order Form'!$E$19</f>
        <v>0</v>
      </c>
      <c r="Y81" s="7" t="str">
        <f>'Order Form'!$E$16</f>
        <v>FREE gift card</v>
      </c>
      <c r="Z81" s="7" t="str">
        <f>'Order Form'!$E$17</f>
        <v>No thanks</v>
      </c>
      <c r="AA81" s="7" t="str">
        <f t="shared" si="4"/>
        <v>No</v>
      </c>
      <c r="AB81" s="7" t="str">
        <f t="shared" si="5"/>
        <v>No</v>
      </c>
      <c r="AC81" s="7" t="str">
        <f>"VIP: "&amp;'Order Form'!$E$5 &amp;"; Rib: "&amp;'Order Form'!$E$17 &amp;"; GT: "&amp;'Order Form'!$E$16 &amp;"; Dispatch Week: "&amp;'Order Form'!$E$18</f>
        <v xml:space="preserve">VIP: ; Rib: No thanks; GT: FREE gift card; Dispatch Week: </v>
      </c>
      <c r="AD81" s="7"/>
      <c r="AE81" s="7"/>
      <c r="AF81" s="7"/>
      <c r="AG81" s="11" t="str">
        <f t="shared" si="6"/>
        <v>Future Delivery</v>
      </c>
      <c r="AH81" s="7"/>
      <c r="AI81" s="9"/>
      <c r="AJ81" s="7"/>
      <c r="AK81" s="7"/>
      <c r="AL81" s="7"/>
      <c r="AM81" s="7"/>
      <c r="AN81" s="7" t="str">
        <f t="shared" si="7"/>
        <v/>
      </c>
    </row>
    <row r="82" spans="1:40" ht="15">
      <c r="A82" s="7">
        <f>'Order Form'!A102</f>
        <v>81</v>
      </c>
      <c r="B82" s="37" t="str">
        <f>'Order Form'!M102</f>
        <v/>
      </c>
      <c r="C82" s="1">
        <f>'Order Form'!$E$4</f>
        <v>0</v>
      </c>
      <c r="D82" s="1">
        <f>'Order Form'!$E$5</f>
        <v>0</v>
      </c>
      <c r="E82" s="1">
        <f>'Order Form'!$E$6</f>
        <v>0</v>
      </c>
      <c r="F82" s="1">
        <f>'Order Form'!$E$7</f>
        <v>0</v>
      </c>
      <c r="G82" s="1">
        <f>'Order Form'!$E$9</f>
        <v>0</v>
      </c>
      <c r="H82" s="1">
        <f>'Order Form'!$E$8</f>
        <v>0</v>
      </c>
      <c r="I82" s="1" t="str">
        <f>'Order Form'!$E$10</f>
        <v>Australia</v>
      </c>
      <c r="J82" s="1">
        <f>'Order Form'!$E$11</f>
        <v>0</v>
      </c>
      <c r="K82" s="1">
        <f>IF(('Order Form'!$E$15="YES"),'Order Form'!$E$12,"")</f>
        <v>0</v>
      </c>
      <c r="L82" s="1" t="str">
        <f>'Order Form'!$E$13 &amp; ""</f>
        <v/>
      </c>
      <c r="M82" s="1" t="str">
        <f>IF('Order Form'!D102="",'Order Form'!C102,'Order Form'!D102) &amp; ""</f>
        <v/>
      </c>
      <c r="N82" s="1" t="str">
        <f>'Order Form'!E102 &amp; ""</f>
        <v/>
      </c>
      <c r="O82" s="1">
        <f>'Order Form'!F102</f>
        <v>0</v>
      </c>
      <c r="P82" s="1">
        <f>'Order Form'!I102</f>
        <v>0</v>
      </c>
      <c r="Q82" s="1">
        <f>'Order Form'!G102</f>
        <v>0</v>
      </c>
      <c r="R82" s="1">
        <f>'Order Form'!H102</f>
        <v>0</v>
      </c>
      <c r="S82" s="1" t="str">
        <f>'Order Form'!J102 &amp; ""</f>
        <v/>
      </c>
      <c r="T82" s="1" t="str">
        <f>'Order Form'!L102 &amp; ""</f>
        <v/>
      </c>
      <c r="U82" s="2" t="str">
        <f>'Order Form'!C102 &amp; ""</f>
        <v/>
      </c>
      <c r="V82" s="2" t="str">
        <f>'Order Form'!K102 &amp; ""</f>
        <v/>
      </c>
      <c r="W82" s="2" t="str">
        <f>'Order Form'!$E$14</f>
        <v>YES</v>
      </c>
      <c r="X82" s="68">
        <f>'Order Form'!$E$19</f>
        <v>0</v>
      </c>
      <c r="Y82" s="7" t="str">
        <f>'Order Form'!$E$16</f>
        <v>FREE gift card</v>
      </c>
      <c r="Z82" s="7" t="str">
        <f>'Order Form'!$E$17</f>
        <v>No thanks</v>
      </c>
      <c r="AA82" s="7" t="str">
        <f t="shared" si="4"/>
        <v>No</v>
      </c>
      <c r="AB82" s="7" t="str">
        <f t="shared" si="5"/>
        <v>No</v>
      </c>
      <c r="AC82" s="7" t="str">
        <f>"VIP: "&amp;'Order Form'!$E$5 &amp;"; Rib: "&amp;'Order Form'!$E$17 &amp;"; GT: "&amp;'Order Form'!$E$16 &amp;"; Dispatch Week: "&amp;'Order Form'!$E$18</f>
        <v xml:space="preserve">VIP: ; Rib: No thanks; GT: FREE gift card; Dispatch Week: </v>
      </c>
      <c r="AD82" s="7"/>
      <c r="AE82" s="7"/>
      <c r="AF82" s="7"/>
      <c r="AG82" s="11" t="str">
        <f t="shared" si="6"/>
        <v>Future Delivery</v>
      </c>
      <c r="AH82" s="7"/>
      <c r="AI82" s="9"/>
      <c r="AJ82" s="7"/>
      <c r="AK82" s="7"/>
      <c r="AL82" s="7"/>
      <c r="AM82" s="7"/>
      <c r="AN82" s="7" t="str">
        <f t="shared" si="7"/>
        <v/>
      </c>
    </row>
    <row r="83" spans="1:40" ht="15">
      <c r="A83" s="7">
        <f>'Order Form'!A103</f>
        <v>82</v>
      </c>
      <c r="B83" s="37" t="str">
        <f>'Order Form'!M103</f>
        <v/>
      </c>
      <c r="C83" s="1">
        <f>'Order Form'!$E$4</f>
        <v>0</v>
      </c>
      <c r="D83" s="1">
        <f>'Order Form'!$E$5</f>
        <v>0</v>
      </c>
      <c r="E83" s="1">
        <f>'Order Form'!$E$6</f>
        <v>0</v>
      </c>
      <c r="F83" s="1">
        <f>'Order Form'!$E$7</f>
        <v>0</v>
      </c>
      <c r="G83" s="1">
        <f>'Order Form'!$E$9</f>
        <v>0</v>
      </c>
      <c r="H83" s="1">
        <f>'Order Form'!$E$8</f>
        <v>0</v>
      </c>
      <c r="I83" s="1" t="str">
        <f>'Order Form'!$E$10</f>
        <v>Australia</v>
      </c>
      <c r="J83" s="1">
        <f>'Order Form'!$E$11</f>
        <v>0</v>
      </c>
      <c r="K83" s="1">
        <f>IF(('Order Form'!$E$15="YES"),'Order Form'!$E$12,"")</f>
        <v>0</v>
      </c>
      <c r="L83" s="1" t="str">
        <f>'Order Form'!$E$13 &amp; ""</f>
        <v/>
      </c>
      <c r="M83" s="1" t="str">
        <f>IF('Order Form'!D103="",'Order Form'!C103,'Order Form'!D103) &amp; ""</f>
        <v/>
      </c>
      <c r="N83" s="1" t="str">
        <f>'Order Form'!E103 &amp; ""</f>
        <v/>
      </c>
      <c r="O83" s="1">
        <f>'Order Form'!F103</f>
        <v>0</v>
      </c>
      <c r="P83" s="1">
        <f>'Order Form'!I103</f>
        <v>0</v>
      </c>
      <c r="Q83" s="1">
        <f>'Order Form'!G103</f>
        <v>0</v>
      </c>
      <c r="R83" s="1">
        <f>'Order Form'!H103</f>
        <v>0</v>
      </c>
      <c r="S83" s="1" t="str">
        <f>'Order Form'!J103 &amp; ""</f>
        <v/>
      </c>
      <c r="T83" s="1" t="str">
        <f>'Order Form'!L103 &amp; ""</f>
        <v/>
      </c>
      <c r="U83" s="2" t="str">
        <f>'Order Form'!C103 &amp; ""</f>
        <v/>
      </c>
      <c r="V83" s="2" t="str">
        <f>'Order Form'!K103 &amp; ""</f>
        <v/>
      </c>
      <c r="W83" s="2" t="str">
        <f>'Order Form'!$E$14</f>
        <v>YES</v>
      </c>
      <c r="X83" s="68">
        <f>'Order Form'!$E$19</f>
        <v>0</v>
      </c>
      <c r="Y83" s="7" t="str">
        <f>'Order Form'!$E$16</f>
        <v>FREE gift card</v>
      </c>
      <c r="Z83" s="7" t="str">
        <f>'Order Form'!$E$17</f>
        <v>No thanks</v>
      </c>
      <c r="AA83" s="7" t="str">
        <f t="shared" si="4"/>
        <v>No</v>
      </c>
      <c r="AB83" s="7" t="str">
        <f t="shared" si="5"/>
        <v>No</v>
      </c>
      <c r="AC83" s="7" t="str">
        <f>"VIP: "&amp;'Order Form'!$E$5 &amp;"; Rib: "&amp;'Order Form'!$E$17 &amp;"; GT: "&amp;'Order Form'!$E$16 &amp;"; Dispatch Week: "&amp;'Order Form'!$E$18</f>
        <v xml:space="preserve">VIP: ; Rib: No thanks; GT: FREE gift card; Dispatch Week: </v>
      </c>
      <c r="AD83" s="7"/>
      <c r="AE83" s="7"/>
      <c r="AF83" s="7"/>
      <c r="AG83" s="11" t="str">
        <f t="shared" si="6"/>
        <v>Future Delivery</v>
      </c>
      <c r="AH83" s="7"/>
      <c r="AI83" s="9"/>
      <c r="AJ83" s="7"/>
      <c r="AK83" s="7"/>
      <c r="AL83" s="7"/>
      <c r="AM83" s="7"/>
      <c r="AN83" s="7" t="str">
        <f t="shared" si="7"/>
        <v/>
      </c>
    </row>
    <row r="84" spans="1:40" ht="15">
      <c r="A84" s="7">
        <f>'Order Form'!A104</f>
        <v>83</v>
      </c>
      <c r="B84" s="37" t="str">
        <f>'Order Form'!M104</f>
        <v/>
      </c>
      <c r="C84" s="1">
        <f>'Order Form'!$E$4</f>
        <v>0</v>
      </c>
      <c r="D84" s="1">
        <f>'Order Form'!$E$5</f>
        <v>0</v>
      </c>
      <c r="E84" s="1">
        <f>'Order Form'!$E$6</f>
        <v>0</v>
      </c>
      <c r="F84" s="1">
        <f>'Order Form'!$E$7</f>
        <v>0</v>
      </c>
      <c r="G84" s="1">
        <f>'Order Form'!$E$9</f>
        <v>0</v>
      </c>
      <c r="H84" s="1">
        <f>'Order Form'!$E$8</f>
        <v>0</v>
      </c>
      <c r="I84" s="1" t="str">
        <f>'Order Form'!$E$10</f>
        <v>Australia</v>
      </c>
      <c r="J84" s="1">
        <f>'Order Form'!$E$11</f>
        <v>0</v>
      </c>
      <c r="K84" s="1">
        <f>IF(('Order Form'!$E$15="YES"),'Order Form'!$E$12,"")</f>
        <v>0</v>
      </c>
      <c r="L84" s="1" t="str">
        <f>'Order Form'!$E$13 &amp; ""</f>
        <v/>
      </c>
      <c r="M84" s="1" t="str">
        <f>IF('Order Form'!D104="",'Order Form'!C104,'Order Form'!D104) &amp; ""</f>
        <v/>
      </c>
      <c r="N84" s="1" t="str">
        <f>'Order Form'!E104 &amp; ""</f>
        <v/>
      </c>
      <c r="O84" s="1">
        <f>'Order Form'!F104</f>
        <v>0</v>
      </c>
      <c r="P84" s="1">
        <f>'Order Form'!I104</f>
        <v>0</v>
      </c>
      <c r="Q84" s="1">
        <f>'Order Form'!G104</f>
        <v>0</v>
      </c>
      <c r="R84" s="1">
        <f>'Order Form'!H104</f>
        <v>0</v>
      </c>
      <c r="S84" s="1" t="str">
        <f>'Order Form'!J104 &amp; ""</f>
        <v/>
      </c>
      <c r="T84" s="1" t="str">
        <f>'Order Form'!L104 &amp; ""</f>
        <v/>
      </c>
      <c r="U84" s="2" t="str">
        <f>'Order Form'!C104 &amp; ""</f>
        <v/>
      </c>
      <c r="V84" s="2" t="str">
        <f>'Order Form'!K104 &amp; ""</f>
        <v/>
      </c>
      <c r="W84" s="2" t="str">
        <f>'Order Form'!$E$14</f>
        <v>YES</v>
      </c>
      <c r="X84" s="68">
        <f>'Order Form'!$E$19</f>
        <v>0</v>
      </c>
      <c r="Y84" s="7" t="str">
        <f>'Order Form'!$E$16</f>
        <v>FREE gift card</v>
      </c>
      <c r="Z84" s="7" t="str">
        <f>'Order Form'!$E$17</f>
        <v>No thanks</v>
      </c>
      <c r="AA84" s="7" t="str">
        <f t="shared" si="4"/>
        <v>No</v>
      </c>
      <c r="AB84" s="7" t="str">
        <f t="shared" si="5"/>
        <v>No</v>
      </c>
      <c r="AC84" s="7" t="str">
        <f>"VIP: "&amp;'Order Form'!$E$5 &amp;"; Rib: "&amp;'Order Form'!$E$17 &amp;"; GT: "&amp;'Order Form'!$E$16 &amp;"; Dispatch Week: "&amp;'Order Form'!$E$18</f>
        <v xml:space="preserve">VIP: ; Rib: No thanks; GT: FREE gift card; Dispatch Week: </v>
      </c>
      <c r="AD84" s="7"/>
      <c r="AE84" s="7"/>
      <c r="AF84" s="7"/>
      <c r="AG84" s="11" t="str">
        <f t="shared" si="6"/>
        <v>Future Delivery</v>
      </c>
      <c r="AH84" s="7"/>
      <c r="AI84" s="9"/>
      <c r="AJ84" s="7"/>
      <c r="AK84" s="7"/>
      <c r="AL84" s="7"/>
      <c r="AM84" s="7"/>
      <c r="AN84" s="7" t="str">
        <f t="shared" si="7"/>
        <v/>
      </c>
    </row>
    <row r="85" spans="1:40" ht="15">
      <c r="A85" s="7">
        <f>'Order Form'!A105</f>
        <v>84</v>
      </c>
      <c r="B85" s="37" t="str">
        <f>'Order Form'!M105</f>
        <v/>
      </c>
      <c r="C85" s="1">
        <f>'Order Form'!$E$4</f>
        <v>0</v>
      </c>
      <c r="D85" s="1">
        <f>'Order Form'!$E$5</f>
        <v>0</v>
      </c>
      <c r="E85" s="1">
        <f>'Order Form'!$E$6</f>
        <v>0</v>
      </c>
      <c r="F85" s="1">
        <f>'Order Form'!$E$7</f>
        <v>0</v>
      </c>
      <c r="G85" s="1">
        <f>'Order Form'!$E$9</f>
        <v>0</v>
      </c>
      <c r="H85" s="1">
        <f>'Order Form'!$E$8</f>
        <v>0</v>
      </c>
      <c r="I85" s="1" t="str">
        <f>'Order Form'!$E$10</f>
        <v>Australia</v>
      </c>
      <c r="J85" s="1">
        <f>'Order Form'!$E$11</f>
        <v>0</v>
      </c>
      <c r="K85" s="1">
        <f>IF(('Order Form'!$E$15="YES"),'Order Form'!$E$12,"")</f>
        <v>0</v>
      </c>
      <c r="L85" s="1" t="str">
        <f>'Order Form'!$E$13 &amp; ""</f>
        <v/>
      </c>
      <c r="M85" s="1" t="str">
        <f>IF('Order Form'!D105="",'Order Form'!C105,'Order Form'!D105) &amp; ""</f>
        <v/>
      </c>
      <c r="N85" s="1" t="str">
        <f>'Order Form'!E105 &amp; ""</f>
        <v/>
      </c>
      <c r="O85" s="1">
        <f>'Order Form'!F105</f>
        <v>0</v>
      </c>
      <c r="P85" s="1">
        <f>'Order Form'!I105</f>
        <v>0</v>
      </c>
      <c r="Q85" s="1">
        <f>'Order Form'!G105</f>
        <v>0</v>
      </c>
      <c r="R85" s="1">
        <f>'Order Form'!H105</f>
        <v>0</v>
      </c>
      <c r="S85" s="1" t="str">
        <f>'Order Form'!J105 &amp; ""</f>
        <v/>
      </c>
      <c r="T85" s="1" t="str">
        <f>'Order Form'!L105 &amp; ""</f>
        <v/>
      </c>
      <c r="U85" s="2" t="str">
        <f>'Order Form'!C105 &amp; ""</f>
        <v/>
      </c>
      <c r="V85" s="2" t="str">
        <f>'Order Form'!K105 &amp; ""</f>
        <v/>
      </c>
      <c r="W85" s="2" t="str">
        <f>'Order Form'!$E$14</f>
        <v>YES</v>
      </c>
      <c r="X85" s="68">
        <f>'Order Form'!$E$19</f>
        <v>0</v>
      </c>
      <c r="Y85" s="7" t="str">
        <f>'Order Form'!$E$16</f>
        <v>FREE gift card</v>
      </c>
      <c r="Z85" s="7" t="str">
        <f>'Order Form'!$E$17</f>
        <v>No thanks</v>
      </c>
      <c r="AA85" s="7" t="str">
        <f t="shared" si="4"/>
        <v>No</v>
      </c>
      <c r="AB85" s="7" t="str">
        <f t="shared" si="5"/>
        <v>No</v>
      </c>
      <c r="AC85" s="7" t="str">
        <f>"VIP: "&amp;'Order Form'!$E$5 &amp;"; Rib: "&amp;'Order Form'!$E$17 &amp;"; GT: "&amp;'Order Form'!$E$16 &amp;"; Dispatch Week: "&amp;'Order Form'!$E$18</f>
        <v xml:space="preserve">VIP: ; Rib: No thanks; GT: FREE gift card; Dispatch Week: </v>
      </c>
      <c r="AD85" s="7"/>
      <c r="AE85" s="7"/>
      <c r="AF85" s="7"/>
      <c r="AG85" s="11" t="str">
        <f t="shared" si="6"/>
        <v>Future Delivery</v>
      </c>
      <c r="AH85" s="7"/>
      <c r="AI85" s="9"/>
      <c r="AJ85" s="7"/>
      <c r="AK85" s="7"/>
      <c r="AL85" s="7"/>
      <c r="AM85" s="7"/>
      <c r="AN85" s="7" t="str">
        <f t="shared" si="7"/>
        <v/>
      </c>
    </row>
    <row r="86" spans="1:40" ht="15">
      <c r="A86" s="7">
        <f>'Order Form'!A106</f>
        <v>85</v>
      </c>
      <c r="B86" s="37" t="str">
        <f>'Order Form'!M106</f>
        <v/>
      </c>
      <c r="C86" s="1">
        <f>'Order Form'!$E$4</f>
        <v>0</v>
      </c>
      <c r="D86" s="1">
        <f>'Order Form'!$E$5</f>
        <v>0</v>
      </c>
      <c r="E86" s="1">
        <f>'Order Form'!$E$6</f>
        <v>0</v>
      </c>
      <c r="F86" s="1">
        <f>'Order Form'!$E$7</f>
        <v>0</v>
      </c>
      <c r="G86" s="1">
        <f>'Order Form'!$E$9</f>
        <v>0</v>
      </c>
      <c r="H86" s="1">
        <f>'Order Form'!$E$8</f>
        <v>0</v>
      </c>
      <c r="I86" s="1" t="str">
        <f>'Order Form'!$E$10</f>
        <v>Australia</v>
      </c>
      <c r="J86" s="1">
        <f>'Order Form'!$E$11</f>
        <v>0</v>
      </c>
      <c r="K86" s="1">
        <f>IF(('Order Form'!$E$15="YES"),'Order Form'!$E$12,"")</f>
        <v>0</v>
      </c>
      <c r="L86" s="1" t="str">
        <f>'Order Form'!$E$13 &amp; ""</f>
        <v/>
      </c>
      <c r="M86" s="1" t="str">
        <f>IF('Order Form'!D106="",'Order Form'!C106,'Order Form'!D106) &amp; ""</f>
        <v/>
      </c>
      <c r="N86" s="1" t="str">
        <f>'Order Form'!E106 &amp; ""</f>
        <v/>
      </c>
      <c r="O86" s="1">
        <f>'Order Form'!F106</f>
        <v>0</v>
      </c>
      <c r="P86" s="1">
        <f>'Order Form'!I106</f>
        <v>0</v>
      </c>
      <c r="Q86" s="1">
        <f>'Order Form'!G106</f>
        <v>0</v>
      </c>
      <c r="R86" s="1">
        <f>'Order Form'!H106</f>
        <v>0</v>
      </c>
      <c r="S86" s="1" t="str">
        <f>'Order Form'!J106 &amp; ""</f>
        <v/>
      </c>
      <c r="T86" s="1" t="str">
        <f>'Order Form'!L106 &amp; ""</f>
        <v/>
      </c>
      <c r="U86" s="2" t="str">
        <f>'Order Form'!C106 &amp; ""</f>
        <v/>
      </c>
      <c r="V86" s="2" t="str">
        <f>'Order Form'!K106 &amp; ""</f>
        <v/>
      </c>
      <c r="W86" s="2" t="str">
        <f>'Order Form'!$E$14</f>
        <v>YES</v>
      </c>
      <c r="X86" s="68">
        <f>'Order Form'!$E$19</f>
        <v>0</v>
      </c>
      <c r="Y86" s="7" t="str">
        <f>'Order Form'!$E$16</f>
        <v>FREE gift card</v>
      </c>
      <c r="Z86" s="7" t="str">
        <f>'Order Form'!$E$17</f>
        <v>No thanks</v>
      </c>
      <c r="AA86" s="7" t="str">
        <f t="shared" si="4"/>
        <v>No</v>
      </c>
      <c r="AB86" s="7" t="str">
        <f t="shared" si="5"/>
        <v>No</v>
      </c>
      <c r="AC86" s="7" t="str">
        <f>"VIP: "&amp;'Order Form'!$E$5 &amp;"; Rib: "&amp;'Order Form'!$E$17 &amp;"; GT: "&amp;'Order Form'!$E$16 &amp;"; Dispatch Week: "&amp;'Order Form'!$E$18</f>
        <v xml:space="preserve">VIP: ; Rib: No thanks; GT: FREE gift card; Dispatch Week: </v>
      </c>
      <c r="AD86" s="7"/>
      <c r="AE86" s="7"/>
      <c r="AF86" s="7"/>
      <c r="AG86" s="11" t="str">
        <f t="shared" si="6"/>
        <v>Future Delivery</v>
      </c>
      <c r="AH86" s="7"/>
      <c r="AI86" s="9"/>
      <c r="AJ86" s="7"/>
      <c r="AK86" s="7"/>
      <c r="AL86" s="7"/>
      <c r="AM86" s="7"/>
      <c r="AN86" s="7" t="str">
        <f t="shared" si="7"/>
        <v/>
      </c>
    </row>
    <row r="87" spans="1:40" ht="15">
      <c r="A87" s="7">
        <f>'Order Form'!A107</f>
        <v>86</v>
      </c>
      <c r="B87" s="37" t="str">
        <f>'Order Form'!M107</f>
        <v/>
      </c>
      <c r="C87" s="1">
        <f>'Order Form'!$E$4</f>
        <v>0</v>
      </c>
      <c r="D87" s="1">
        <f>'Order Form'!$E$5</f>
        <v>0</v>
      </c>
      <c r="E87" s="1">
        <f>'Order Form'!$E$6</f>
        <v>0</v>
      </c>
      <c r="F87" s="1">
        <f>'Order Form'!$E$7</f>
        <v>0</v>
      </c>
      <c r="G87" s="1">
        <f>'Order Form'!$E$9</f>
        <v>0</v>
      </c>
      <c r="H87" s="1">
        <f>'Order Form'!$E$8</f>
        <v>0</v>
      </c>
      <c r="I87" s="1" t="str">
        <f>'Order Form'!$E$10</f>
        <v>Australia</v>
      </c>
      <c r="J87" s="1">
        <f>'Order Form'!$E$11</f>
        <v>0</v>
      </c>
      <c r="K87" s="1">
        <f>IF(('Order Form'!$E$15="YES"),'Order Form'!$E$12,"")</f>
        <v>0</v>
      </c>
      <c r="L87" s="1" t="str">
        <f>'Order Form'!$E$13 &amp; ""</f>
        <v/>
      </c>
      <c r="M87" s="1" t="str">
        <f>IF('Order Form'!D107="",'Order Form'!C107,'Order Form'!D107) &amp; ""</f>
        <v/>
      </c>
      <c r="N87" s="1" t="str">
        <f>'Order Form'!E107 &amp; ""</f>
        <v/>
      </c>
      <c r="O87" s="1">
        <f>'Order Form'!F107</f>
        <v>0</v>
      </c>
      <c r="P87" s="1">
        <f>'Order Form'!I107</f>
        <v>0</v>
      </c>
      <c r="Q87" s="1">
        <f>'Order Form'!G107</f>
        <v>0</v>
      </c>
      <c r="R87" s="1">
        <f>'Order Form'!H107</f>
        <v>0</v>
      </c>
      <c r="S87" s="1" t="str">
        <f>'Order Form'!J107 &amp; ""</f>
        <v/>
      </c>
      <c r="T87" s="1" t="str">
        <f>'Order Form'!L107 &amp; ""</f>
        <v/>
      </c>
      <c r="U87" s="2" t="str">
        <f>'Order Form'!C107 &amp; ""</f>
        <v/>
      </c>
      <c r="V87" s="2" t="str">
        <f>'Order Form'!K107 &amp; ""</f>
        <v/>
      </c>
      <c r="W87" s="2" t="str">
        <f>'Order Form'!$E$14</f>
        <v>YES</v>
      </c>
      <c r="X87" s="68">
        <f>'Order Form'!$E$19</f>
        <v>0</v>
      </c>
      <c r="Y87" s="7" t="str">
        <f>'Order Form'!$E$16</f>
        <v>FREE gift card</v>
      </c>
      <c r="Z87" s="7" t="str">
        <f>'Order Form'!$E$17</f>
        <v>No thanks</v>
      </c>
      <c r="AA87" s="7" t="str">
        <f t="shared" si="4"/>
        <v>No</v>
      </c>
      <c r="AB87" s="7" t="str">
        <f t="shared" si="5"/>
        <v>No</v>
      </c>
      <c r="AC87" s="7" t="str">
        <f>"VIP: "&amp;'Order Form'!$E$5 &amp;"; Rib: "&amp;'Order Form'!$E$17 &amp;"; GT: "&amp;'Order Form'!$E$16 &amp;"; Dispatch Week: "&amp;'Order Form'!$E$18</f>
        <v xml:space="preserve">VIP: ; Rib: No thanks; GT: FREE gift card; Dispatch Week: </v>
      </c>
      <c r="AD87" s="7"/>
      <c r="AE87" s="7"/>
      <c r="AF87" s="7"/>
      <c r="AG87" s="11" t="str">
        <f t="shared" si="6"/>
        <v>Future Delivery</v>
      </c>
      <c r="AH87" s="7"/>
      <c r="AI87" s="9"/>
      <c r="AJ87" s="7"/>
      <c r="AK87" s="7"/>
      <c r="AL87" s="7"/>
      <c r="AM87" s="7"/>
      <c r="AN87" s="7" t="str">
        <f t="shared" si="7"/>
        <v/>
      </c>
    </row>
    <row r="88" spans="1:40" ht="15">
      <c r="A88" s="7">
        <f>'Order Form'!A108</f>
        <v>87</v>
      </c>
      <c r="B88" s="37" t="str">
        <f>'Order Form'!M108</f>
        <v/>
      </c>
      <c r="C88" s="1">
        <f>'Order Form'!$E$4</f>
        <v>0</v>
      </c>
      <c r="D88" s="1">
        <f>'Order Form'!$E$5</f>
        <v>0</v>
      </c>
      <c r="E88" s="1">
        <f>'Order Form'!$E$6</f>
        <v>0</v>
      </c>
      <c r="F88" s="1">
        <f>'Order Form'!$E$7</f>
        <v>0</v>
      </c>
      <c r="G88" s="1">
        <f>'Order Form'!$E$9</f>
        <v>0</v>
      </c>
      <c r="H88" s="1">
        <f>'Order Form'!$E$8</f>
        <v>0</v>
      </c>
      <c r="I88" s="1" t="str">
        <f>'Order Form'!$E$10</f>
        <v>Australia</v>
      </c>
      <c r="J88" s="1">
        <f>'Order Form'!$E$11</f>
        <v>0</v>
      </c>
      <c r="K88" s="1">
        <f>IF(('Order Form'!$E$15="YES"),'Order Form'!$E$12,"")</f>
        <v>0</v>
      </c>
      <c r="L88" s="1" t="str">
        <f>'Order Form'!$E$13 &amp; ""</f>
        <v/>
      </c>
      <c r="M88" s="1" t="str">
        <f>IF('Order Form'!D108="",'Order Form'!C108,'Order Form'!D108) &amp; ""</f>
        <v/>
      </c>
      <c r="N88" s="1" t="str">
        <f>'Order Form'!E108 &amp; ""</f>
        <v/>
      </c>
      <c r="O88" s="1">
        <f>'Order Form'!F108</f>
        <v>0</v>
      </c>
      <c r="P88" s="1">
        <f>'Order Form'!I108</f>
        <v>0</v>
      </c>
      <c r="Q88" s="1">
        <f>'Order Form'!G108</f>
        <v>0</v>
      </c>
      <c r="R88" s="1">
        <f>'Order Form'!H108</f>
        <v>0</v>
      </c>
      <c r="S88" s="1" t="str">
        <f>'Order Form'!J108 &amp; ""</f>
        <v/>
      </c>
      <c r="T88" s="1" t="str">
        <f>'Order Form'!L108 &amp; ""</f>
        <v/>
      </c>
      <c r="U88" s="2" t="str">
        <f>'Order Form'!C108 &amp; ""</f>
        <v/>
      </c>
      <c r="V88" s="2" t="str">
        <f>'Order Form'!K108 &amp; ""</f>
        <v/>
      </c>
      <c r="W88" s="2" t="str">
        <f>'Order Form'!$E$14</f>
        <v>YES</v>
      </c>
      <c r="X88" s="68">
        <f>'Order Form'!$E$19</f>
        <v>0</v>
      </c>
      <c r="Y88" s="7" t="str">
        <f>'Order Form'!$E$16</f>
        <v>FREE gift card</v>
      </c>
      <c r="Z88" s="7" t="str">
        <f>'Order Form'!$E$17</f>
        <v>No thanks</v>
      </c>
      <c r="AA88" s="7" t="str">
        <f t="shared" si="4"/>
        <v>No</v>
      </c>
      <c r="AB88" s="7" t="str">
        <f t="shared" si="5"/>
        <v>No</v>
      </c>
      <c r="AC88" s="7" t="str">
        <f>"VIP: "&amp;'Order Form'!$E$5 &amp;"; Rib: "&amp;'Order Form'!$E$17 &amp;"; GT: "&amp;'Order Form'!$E$16 &amp;"; Dispatch Week: "&amp;'Order Form'!$E$18</f>
        <v xml:space="preserve">VIP: ; Rib: No thanks; GT: FREE gift card; Dispatch Week: </v>
      </c>
      <c r="AD88" s="7"/>
      <c r="AE88" s="7"/>
      <c r="AF88" s="7"/>
      <c r="AG88" s="11" t="str">
        <f t="shared" si="6"/>
        <v>Future Delivery</v>
      </c>
      <c r="AH88" s="7"/>
      <c r="AI88" s="9"/>
      <c r="AJ88" s="7"/>
      <c r="AK88" s="7"/>
      <c r="AL88" s="7"/>
      <c r="AM88" s="7"/>
      <c r="AN88" s="7" t="str">
        <f t="shared" si="7"/>
        <v/>
      </c>
    </row>
    <row r="89" spans="1:40" ht="15">
      <c r="A89" s="7">
        <f>'Order Form'!A109</f>
        <v>88</v>
      </c>
      <c r="B89" s="37" t="str">
        <f>'Order Form'!M109</f>
        <v/>
      </c>
      <c r="C89" s="1">
        <f>'Order Form'!$E$4</f>
        <v>0</v>
      </c>
      <c r="D89" s="1">
        <f>'Order Form'!$E$5</f>
        <v>0</v>
      </c>
      <c r="E89" s="1">
        <f>'Order Form'!$E$6</f>
        <v>0</v>
      </c>
      <c r="F89" s="1">
        <f>'Order Form'!$E$7</f>
        <v>0</v>
      </c>
      <c r="G89" s="1">
        <f>'Order Form'!$E$9</f>
        <v>0</v>
      </c>
      <c r="H89" s="1">
        <f>'Order Form'!$E$8</f>
        <v>0</v>
      </c>
      <c r="I89" s="1" t="str">
        <f>'Order Form'!$E$10</f>
        <v>Australia</v>
      </c>
      <c r="J89" s="1">
        <f>'Order Form'!$E$11</f>
        <v>0</v>
      </c>
      <c r="K89" s="1">
        <f>IF(('Order Form'!$E$15="YES"),'Order Form'!$E$12,"")</f>
        <v>0</v>
      </c>
      <c r="L89" s="1" t="str">
        <f>'Order Form'!$E$13 &amp; ""</f>
        <v/>
      </c>
      <c r="M89" s="1" t="str">
        <f>IF('Order Form'!D109="",'Order Form'!C109,'Order Form'!D109) &amp; ""</f>
        <v/>
      </c>
      <c r="N89" s="1" t="str">
        <f>'Order Form'!E109 &amp; ""</f>
        <v/>
      </c>
      <c r="O89" s="1">
        <f>'Order Form'!F109</f>
        <v>0</v>
      </c>
      <c r="P89" s="1">
        <f>'Order Form'!I109</f>
        <v>0</v>
      </c>
      <c r="Q89" s="1">
        <f>'Order Form'!G109</f>
        <v>0</v>
      </c>
      <c r="R89" s="1">
        <f>'Order Form'!H109</f>
        <v>0</v>
      </c>
      <c r="S89" s="1" t="str">
        <f>'Order Form'!J109 &amp; ""</f>
        <v/>
      </c>
      <c r="T89" s="1" t="str">
        <f>'Order Form'!L109 &amp; ""</f>
        <v/>
      </c>
      <c r="U89" s="2" t="str">
        <f>'Order Form'!C109 &amp; ""</f>
        <v/>
      </c>
      <c r="V89" s="2" t="str">
        <f>'Order Form'!K109 &amp; ""</f>
        <v/>
      </c>
      <c r="W89" s="2" t="str">
        <f>'Order Form'!$E$14</f>
        <v>YES</v>
      </c>
      <c r="X89" s="68">
        <f>'Order Form'!$E$19</f>
        <v>0</v>
      </c>
      <c r="Y89" s="7" t="str">
        <f>'Order Form'!$E$16</f>
        <v>FREE gift card</v>
      </c>
      <c r="Z89" s="7" t="str">
        <f>'Order Form'!$E$17</f>
        <v>No thanks</v>
      </c>
      <c r="AA89" s="7" t="str">
        <f t="shared" si="4"/>
        <v>No</v>
      </c>
      <c r="AB89" s="7" t="str">
        <f t="shared" si="5"/>
        <v>No</v>
      </c>
      <c r="AC89" s="7" t="str">
        <f>"VIP: "&amp;'Order Form'!$E$5 &amp;"; Rib: "&amp;'Order Form'!$E$17 &amp;"; GT: "&amp;'Order Form'!$E$16 &amp;"; Dispatch Week: "&amp;'Order Form'!$E$18</f>
        <v xml:space="preserve">VIP: ; Rib: No thanks; GT: FREE gift card; Dispatch Week: </v>
      </c>
      <c r="AD89" s="7"/>
      <c r="AE89" s="7"/>
      <c r="AF89" s="7"/>
      <c r="AG89" s="11" t="str">
        <f t="shared" si="6"/>
        <v>Future Delivery</v>
      </c>
      <c r="AH89" s="7"/>
      <c r="AI89" s="9"/>
      <c r="AJ89" s="7"/>
      <c r="AK89" s="7"/>
      <c r="AL89" s="7"/>
      <c r="AM89" s="7"/>
      <c r="AN89" s="7" t="str">
        <f t="shared" si="7"/>
        <v/>
      </c>
    </row>
    <row r="90" spans="1:40" ht="15">
      <c r="A90" s="7">
        <f>'Order Form'!A110</f>
        <v>89</v>
      </c>
      <c r="B90" s="37" t="str">
        <f>'Order Form'!M110</f>
        <v/>
      </c>
      <c r="C90" s="1">
        <f>'Order Form'!$E$4</f>
        <v>0</v>
      </c>
      <c r="D90" s="1">
        <f>'Order Form'!$E$5</f>
        <v>0</v>
      </c>
      <c r="E90" s="1">
        <f>'Order Form'!$E$6</f>
        <v>0</v>
      </c>
      <c r="F90" s="1">
        <f>'Order Form'!$E$7</f>
        <v>0</v>
      </c>
      <c r="G90" s="1">
        <f>'Order Form'!$E$9</f>
        <v>0</v>
      </c>
      <c r="H90" s="1">
        <f>'Order Form'!$E$8</f>
        <v>0</v>
      </c>
      <c r="I90" s="1" t="str">
        <f>'Order Form'!$E$10</f>
        <v>Australia</v>
      </c>
      <c r="J90" s="1">
        <f>'Order Form'!$E$11</f>
        <v>0</v>
      </c>
      <c r="K90" s="1">
        <f>IF(('Order Form'!$E$15="YES"),'Order Form'!$E$12,"")</f>
        <v>0</v>
      </c>
      <c r="L90" s="1" t="str">
        <f>'Order Form'!$E$13 &amp; ""</f>
        <v/>
      </c>
      <c r="M90" s="1" t="str">
        <f>IF('Order Form'!D110="",'Order Form'!C110,'Order Form'!D110) &amp; ""</f>
        <v/>
      </c>
      <c r="N90" s="1" t="str">
        <f>'Order Form'!E110 &amp; ""</f>
        <v/>
      </c>
      <c r="O90" s="1">
        <f>'Order Form'!F110</f>
        <v>0</v>
      </c>
      <c r="P90" s="1">
        <f>'Order Form'!I110</f>
        <v>0</v>
      </c>
      <c r="Q90" s="1">
        <f>'Order Form'!G110</f>
        <v>0</v>
      </c>
      <c r="R90" s="1">
        <f>'Order Form'!H110</f>
        <v>0</v>
      </c>
      <c r="S90" s="1" t="str">
        <f>'Order Form'!J110 &amp; ""</f>
        <v/>
      </c>
      <c r="T90" s="1" t="str">
        <f>'Order Form'!L110 &amp; ""</f>
        <v/>
      </c>
      <c r="U90" s="2" t="str">
        <f>'Order Form'!C110 &amp; ""</f>
        <v/>
      </c>
      <c r="V90" s="2" t="str">
        <f>'Order Form'!K110 &amp; ""</f>
        <v/>
      </c>
      <c r="W90" s="2" t="str">
        <f>'Order Form'!$E$14</f>
        <v>YES</v>
      </c>
      <c r="X90" s="68">
        <f>'Order Form'!$E$19</f>
        <v>0</v>
      </c>
      <c r="Y90" s="7" t="str">
        <f>'Order Form'!$E$16</f>
        <v>FREE gift card</v>
      </c>
      <c r="Z90" s="7" t="str">
        <f>'Order Form'!$E$17</f>
        <v>No thanks</v>
      </c>
      <c r="AA90" s="7" t="str">
        <f t="shared" si="4"/>
        <v>No</v>
      </c>
      <c r="AB90" s="7" t="str">
        <f t="shared" si="5"/>
        <v>No</v>
      </c>
      <c r="AC90" s="7" t="str">
        <f>"VIP: "&amp;'Order Form'!$E$5 &amp;"; Rib: "&amp;'Order Form'!$E$17 &amp;"; GT: "&amp;'Order Form'!$E$16 &amp;"; Dispatch Week: "&amp;'Order Form'!$E$18</f>
        <v xml:space="preserve">VIP: ; Rib: No thanks; GT: FREE gift card; Dispatch Week: </v>
      </c>
      <c r="AD90" s="7"/>
      <c r="AE90" s="7"/>
      <c r="AF90" s="7"/>
      <c r="AG90" s="11" t="str">
        <f t="shared" si="6"/>
        <v>Future Delivery</v>
      </c>
      <c r="AH90" s="7"/>
      <c r="AI90" s="9"/>
      <c r="AJ90" s="7"/>
      <c r="AK90" s="7"/>
      <c r="AL90" s="7"/>
      <c r="AM90" s="7"/>
      <c r="AN90" s="7" t="str">
        <f t="shared" si="7"/>
        <v/>
      </c>
    </row>
    <row r="91" spans="1:40" ht="15">
      <c r="A91" s="7">
        <f>'Order Form'!A111</f>
        <v>90</v>
      </c>
      <c r="B91" s="37" t="str">
        <f>'Order Form'!M111</f>
        <v/>
      </c>
      <c r="C91" s="1">
        <f>'Order Form'!$E$4</f>
        <v>0</v>
      </c>
      <c r="D91" s="1">
        <f>'Order Form'!$E$5</f>
        <v>0</v>
      </c>
      <c r="E91" s="1">
        <f>'Order Form'!$E$6</f>
        <v>0</v>
      </c>
      <c r="F91" s="1">
        <f>'Order Form'!$E$7</f>
        <v>0</v>
      </c>
      <c r="G91" s="1">
        <f>'Order Form'!$E$9</f>
        <v>0</v>
      </c>
      <c r="H91" s="1">
        <f>'Order Form'!$E$8</f>
        <v>0</v>
      </c>
      <c r="I91" s="1" t="str">
        <f>'Order Form'!$E$10</f>
        <v>Australia</v>
      </c>
      <c r="J91" s="1">
        <f>'Order Form'!$E$11</f>
        <v>0</v>
      </c>
      <c r="K91" s="1">
        <f>IF(('Order Form'!$E$15="YES"),'Order Form'!$E$12,"")</f>
        <v>0</v>
      </c>
      <c r="L91" s="1" t="str">
        <f>'Order Form'!$E$13 &amp; ""</f>
        <v/>
      </c>
      <c r="M91" s="1" t="str">
        <f>IF('Order Form'!D111="",'Order Form'!C111,'Order Form'!D111) &amp; ""</f>
        <v/>
      </c>
      <c r="N91" s="1" t="str">
        <f>'Order Form'!E111 &amp; ""</f>
        <v/>
      </c>
      <c r="O91" s="1">
        <f>'Order Form'!F111</f>
        <v>0</v>
      </c>
      <c r="P91" s="1">
        <f>'Order Form'!I111</f>
        <v>0</v>
      </c>
      <c r="Q91" s="1">
        <f>'Order Form'!G111</f>
        <v>0</v>
      </c>
      <c r="R91" s="1">
        <f>'Order Form'!H111</f>
        <v>0</v>
      </c>
      <c r="S91" s="1" t="str">
        <f>'Order Form'!J111 &amp; ""</f>
        <v/>
      </c>
      <c r="T91" s="1" t="str">
        <f>'Order Form'!L111 &amp; ""</f>
        <v/>
      </c>
      <c r="U91" s="2" t="str">
        <f>'Order Form'!C111 &amp; ""</f>
        <v/>
      </c>
      <c r="V91" s="2" t="str">
        <f>'Order Form'!K111 &amp; ""</f>
        <v/>
      </c>
      <c r="W91" s="2" t="str">
        <f>'Order Form'!$E$14</f>
        <v>YES</v>
      </c>
      <c r="X91" s="68">
        <f>'Order Form'!$E$19</f>
        <v>0</v>
      </c>
      <c r="Y91" s="7" t="str">
        <f>'Order Form'!$E$16</f>
        <v>FREE gift card</v>
      </c>
      <c r="Z91" s="7" t="str">
        <f>'Order Form'!$E$17</f>
        <v>No thanks</v>
      </c>
      <c r="AA91" s="7" t="str">
        <f t="shared" si="4"/>
        <v>No</v>
      </c>
      <c r="AB91" s="7" t="str">
        <f t="shared" si="5"/>
        <v>No</v>
      </c>
      <c r="AC91" s="7" t="str">
        <f>"VIP: "&amp;'Order Form'!$E$5 &amp;"; Rib: "&amp;'Order Form'!$E$17 &amp;"; GT: "&amp;'Order Form'!$E$16 &amp;"; Dispatch Week: "&amp;'Order Form'!$E$18</f>
        <v xml:space="preserve">VIP: ; Rib: No thanks; GT: FREE gift card; Dispatch Week: </v>
      </c>
      <c r="AD91" s="7"/>
      <c r="AE91" s="7"/>
      <c r="AF91" s="7"/>
      <c r="AG91" s="11" t="str">
        <f t="shared" si="6"/>
        <v>Future Delivery</v>
      </c>
      <c r="AH91" s="7"/>
      <c r="AI91" s="9"/>
      <c r="AJ91" s="7"/>
      <c r="AK91" s="7"/>
      <c r="AL91" s="7"/>
      <c r="AM91" s="7"/>
      <c r="AN91" s="7" t="str">
        <f t="shared" si="7"/>
        <v/>
      </c>
    </row>
    <row r="92" spans="1:40" ht="15">
      <c r="A92" s="7">
        <f>'Order Form'!A112</f>
        <v>91</v>
      </c>
      <c r="B92" s="37" t="str">
        <f>'Order Form'!M112</f>
        <v/>
      </c>
      <c r="C92" s="1">
        <f>'Order Form'!$E$4</f>
        <v>0</v>
      </c>
      <c r="D92" s="1">
        <f>'Order Form'!$E$5</f>
        <v>0</v>
      </c>
      <c r="E92" s="1">
        <f>'Order Form'!$E$6</f>
        <v>0</v>
      </c>
      <c r="F92" s="1">
        <f>'Order Form'!$E$7</f>
        <v>0</v>
      </c>
      <c r="G92" s="1">
        <f>'Order Form'!$E$9</f>
        <v>0</v>
      </c>
      <c r="H92" s="1">
        <f>'Order Form'!$E$8</f>
        <v>0</v>
      </c>
      <c r="I92" s="1" t="str">
        <f>'Order Form'!$E$10</f>
        <v>Australia</v>
      </c>
      <c r="J92" s="1">
        <f>'Order Form'!$E$11</f>
        <v>0</v>
      </c>
      <c r="K92" s="1">
        <f>IF(('Order Form'!$E$15="YES"),'Order Form'!$E$12,"")</f>
        <v>0</v>
      </c>
      <c r="L92" s="1" t="str">
        <f>'Order Form'!$E$13 &amp; ""</f>
        <v/>
      </c>
      <c r="M92" s="1" t="str">
        <f>IF('Order Form'!D112="",'Order Form'!C112,'Order Form'!D112) &amp; ""</f>
        <v/>
      </c>
      <c r="N92" s="1" t="str">
        <f>'Order Form'!E112 &amp; ""</f>
        <v/>
      </c>
      <c r="O92" s="1">
        <f>'Order Form'!F112</f>
        <v>0</v>
      </c>
      <c r="P92" s="1">
        <f>'Order Form'!I112</f>
        <v>0</v>
      </c>
      <c r="Q92" s="1">
        <f>'Order Form'!G112</f>
        <v>0</v>
      </c>
      <c r="R92" s="1">
        <f>'Order Form'!H112</f>
        <v>0</v>
      </c>
      <c r="S92" s="1" t="str">
        <f>'Order Form'!J112 &amp; ""</f>
        <v/>
      </c>
      <c r="T92" s="1" t="str">
        <f>'Order Form'!L112 &amp; ""</f>
        <v/>
      </c>
      <c r="U92" s="2" t="str">
        <f>'Order Form'!C112 &amp; ""</f>
        <v/>
      </c>
      <c r="V92" s="2" t="str">
        <f>'Order Form'!K112 &amp; ""</f>
        <v/>
      </c>
      <c r="W92" s="2" t="str">
        <f>'Order Form'!$E$14</f>
        <v>YES</v>
      </c>
      <c r="X92" s="68">
        <f>'Order Form'!$E$19</f>
        <v>0</v>
      </c>
      <c r="Y92" s="7" t="str">
        <f>'Order Form'!$E$16</f>
        <v>FREE gift card</v>
      </c>
      <c r="Z92" s="7" t="str">
        <f>'Order Form'!$E$17</f>
        <v>No thanks</v>
      </c>
      <c r="AA92" s="7" t="str">
        <f t="shared" si="4"/>
        <v>No</v>
      </c>
      <c r="AB92" s="7" t="str">
        <f t="shared" si="5"/>
        <v>No</v>
      </c>
      <c r="AC92" s="7" t="str">
        <f>"VIP: "&amp;'Order Form'!$E$5 &amp;"; Rib: "&amp;'Order Form'!$E$17 &amp;"; GT: "&amp;'Order Form'!$E$16 &amp;"; Dispatch Week: "&amp;'Order Form'!$E$18</f>
        <v xml:space="preserve">VIP: ; Rib: No thanks; GT: FREE gift card; Dispatch Week: </v>
      </c>
      <c r="AD92" s="7"/>
      <c r="AE92" s="7"/>
      <c r="AF92" s="7"/>
      <c r="AG92" s="11" t="str">
        <f t="shared" si="6"/>
        <v>Future Delivery</v>
      </c>
      <c r="AH92" s="7"/>
      <c r="AI92" s="9"/>
      <c r="AJ92" s="7"/>
      <c r="AK92" s="7"/>
      <c r="AL92" s="7"/>
      <c r="AM92" s="7"/>
      <c r="AN92" s="7" t="str">
        <f t="shared" si="7"/>
        <v/>
      </c>
    </row>
    <row r="93" spans="1:40" ht="15">
      <c r="A93" s="7">
        <f>'Order Form'!A113</f>
        <v>92</v>
      </c>
      <c r="B93" s="37" t="str">
        <f>'Order Form'!M113</f>
        <v/>
      </c>
      <c r="C93" s="1">
        <f>'Order Form'!$E$4</f>
        <v>0</v>
      </c>
      <c r="D93" s="1">
        <f>'Order Form'!$E$5</f>
        <v>0</v>
      </c>
      <c r="E93" s="1">
        <f>'Order Form'!$E$6</f>
        <v>0</v>
      </c>
      <c r="F93" s="1">
        <f>'Order Form'!$E$7</f>
        <v>0</v>
      </c>
      <c r="G93" s="1">
        <f>'Order Form'!$E$9</f>
        <v>0</v>
      </c>
      <c r="H93" s="1">
        <f>'Order Form'!$E$8</f>
        <v>0</v>
      </c>
      <c r="I93" s="1" t="str">
        <f>'Order Form'!$E$10</f>
        <v>Australia</v>
      </c>
      <c r="J93" s="1">
        <f>'Order Form'!$E$11</f>
        <v>0</v>
      </c>
      <c r="K93" s="1">
        <f>IF(('Order Form'!$E$15="YES"),'Order Form'!$E$12,"")</f>
        <v>0</v>
      </c>
      <c r="L93" s="1" t="str">
        <f>'Order Form'!$E$13 &amp; ""</f>
        <v/>
      </c>
      <c r="M93" s="1" t="str">
        <f>IF('Order Form'!D113="",'Order Form'!C113,'Order Form'!D113) &amp; ""</f>
        <v/>
      </c>
      <c r="N93" s="1" t="str">
        <f>'Order Form'!E113 &amp; ""</f>
        <v/>
      </c>
      <c r="O93" s="1">
        <f>'Order Form'!F113</f>
        <v>0</v>
      </c>
      <c r="P93" s="1">
        <f>'Order Form'!I113</f>
        <v>0</v>
      </c>
      <c r="Q93" s="1">
        <f>'Order Form'!G113</f>
        <v>0</v>
      </c>
      <c r="R93" s="1">
        <f>'Order Form'!H113</f>
        <v>0</v>
      </c>
      <c r="S93" s="1" t="str">
        <f>'Order Form'!J113 &amp; ""</f>
        <v/>
      </c>
      <c r="T93" s="1" t="str">
        <f>'Order Form'!L113 &amp; ""</f>
        <v/>
      </c>
      <c r="U93" s="2" t="str">
        <f>'Order Form'!C113 &amp; ""</f>
        <v/>
      </c>
      <c r="V93" s="2" t="str">
        <f>'Order Form'!K113 &amp; ""</f>
        <v/>
      </c>
      <c r="W93" s="2" t="str">
        <f>'Order Form'!$E$14</f>
        <v>YES</v>
      </c>
      <c r="X93" s="68">
        <f>'Order Form'!$E$19</f>
        <v>0</v>
      </c>
      <c r="Y93" s="7" t="str">
        <f>'Order Form'!$E$16</f>
        <v>FREE gift card</v>
      </c>
      <c r="Z93" s="7" t="str">
        <f>'Order Form'!$E$17</f>
        <v>No thanks</v>
      </c>
      <c r="AA93" s="7" t="str">
        <f t="shared" si="4"/>
        <v>No</v>
      </c>
      <c r="AB93" s="7" t="str">
        <f t="shared" si="5"/>
        <v>No</v>
      </c>
      <c r="AC93" s="7" t="str">
        <f>"VIP: "&amp;'Order Form'!$E$5 &amp;"; Rib: "&amp;'Order Form'!$E$17 &amp;"; GT: "&amp;'Order Form'!$E$16 &amp;"; Dispatch Week: "&amp;'Order Form'!$E$18</f>
        <v xml:space="preserve">VIP: ; Rib: No thanks; GT: FREE gift card; Dispatch Week: </v>
      </c>
      <c r="AD93" s="7"/>
      <c r="AE93" s="7"/>
      <c r="AF93" s="7"/>
      <c r="AG93" s="11" t="str">
        <f t="shared" si="6"/>
        <v>Future Delivery</v>
      </c>
      <c r="AH93" s="7"/>
      <c r="AI93" s="9"/>
      <c r="AJ93" s="7"/>
      <c r="AK93" s="7"/>
      <c r="AL93" s="7"/>
      <c r="AM93" s="7"/>
      <c r="AN93" s="7" t="str">
        <f t="shared" si="7"/>
        <v/>
      </c>
    </row>
    <row r="94" spans="1:40" ht="15">
      <c r="A94" s="7">
        <f>'Order Form'!A114</f>
        <v>93</v>
      </c>
      <c r="B94" s="37" t="str">
        <f>'Order Form'!M114</f>
        <v/>
      </c>
      <c r="C94" s="1">
        <f>'Order Form'!$E$4</f>
        <v>0</v>
      </c>
      <c r="D94" s="1">
        <f>'Order Form'!$E$5</f>
        <v>0</v>
      </c>
      <c r="E94" s="1">
        <f>'Order Form'!$E$6</f>
        <v>0</v>
      </c>
      <c r="F94" s="1">
        <f>'Order Form'!$E$7</f>
        <v>0</v>
      </c>
      <c r="G94" s="1">
        <f>'Order Form'!$E$9</f>
        <v>0</v>
      </c>
      <c r="H94" s="1">
        <f>'Order Form'!$E$8</f>
        <v>0</v>
      </c>
      <c r="I94" s="1" t="str">
        <f>'Order Form'!$E$10</f>
        <v>Australia</v>
      </c>
      <c r="J94" s="1">
        <f>'Order Form'!$E$11</f>
        <v>0</v>
      </c>
      <c r="K94" s="1">
        <f>IF(('Order Form'!$E$15="YES"),'Order Form'!$E$12,"")</f>
        <v>0</v>
      </c>
      <c r="L94" s="1" t="str">
        <f>'Order Form'!$E$13 &amp; ""</f>
        <v/>
      </c>
      <c r="M94" s="1" t="str">
        <f>IF('Order Form'!D114="",'Order Form'!C114,'Order Form'!D114) &amp; ""</f>
        <v/>
      </c>
      <c r="N94" s="1" t="str">
        <f>'Order Form'!E114 &amp; ""</f>
        <v/>
      </c>
      <c r="O94" s="1">
        <f>'Order Form'!F114</f>
        <v>0</v>
      </c>
      <c r="P94" s="1">
        <f>'Order Form'!I114</f>
        <v>0</v>
      </c>
      <c r="Q94" s="1">
        <f>'Order Form'!G114</f>
        <v>0</v>
      </c>
      <c r="R94" s="1">
        <f>'Order Form'!H114</f>
        <v>0</v>
      </c>
      <c r="S94" s="1" t="str">
        <f>'Order Form'!J114 &amp; ""</f>
        <v/>
      </c>
      <c r="T94" s="1" t="str">
        <f>'Order Form'!L114 &amp; ""</f>
        <v/>
      </c>
      <c r="U94" s="2" t="str">
        <f>'Order Form'!C114 &amp; ""</f>
        <v/>
      </c>
      <c r="V94" s="2" t="str">
        <f>'Order Form'!K114 &amp; ""</f>
        <v/>
      </c>
      <c r="W94" s="2" t="str">
        <f>'Order Form'!$E$14</f>
        <v>YES</v>
      </c>
      <c r="X94" s="68">
        <f>'Order Form'!$E$19</f>
        <v>0</v>
      </c>
      <c r="Y94" s="7" t="str">
        <f>'Order Form'!$E$16</f>
        <v>FREE gift card</v>
      </c>
      <c r="Z94" s="7" t="str">
        <f>'Order Form'!$E$17</f>
        <v>No thanks</v>
      </c>
      <c r="AA94" s="7" t="str">
        <f t="shared" si="4"/>
        <v>No</v>
      </c>
      <c r="AB94" s="7" t="str">
        <f t="shared" si="5"/>
        <v>No</v>
      </c>
      <c r="AC94" s="7" t="str">
        <f>"VIP: "&amp;'Order Form'!$E$5 &amp;"; Rib: "&amp;'Order Form'!$E$17 &amp;"; GT: "&amp;'Order Form'!$E$16 &amp;"; Dispatch Week: "&amp;'Order Form'!$E$18</f>
        <v xml:space="preserve">VIP: ; Rib: No thanks; GT: FREE gift card; Dispatch Week: </v>
      </c>
      <c r="AD94" s="7"/>
      <c r="AE94" s="7"/>
      <c r="AF94" s="7"/>
      <c r="AG94" s="11" t="str">
        <f t="shared" si="6"/>
        <v>Future Delivery</v>
      </c>
      <c r="AH94" s="7"/>
      <c r="AI94" s="9"/>
      <c r="AJ94" s="7"/>
      <c r="AK94" s="7"/>
      <c r="AL94" s="7"/>
      <c r="AM94" s="7"/>
      <c r="AN94" s="7" t="str">
        <f t="shared" si="7"/>
        <v/>
      </c>
    </row>
    <row r="95" spans="1:40" ht="15">
      <c r="A95" s="7">
        <f>'Order Form'!A115</f>
        <v>94</v>
      </c>
      <c r="B95" s="37" t="str">
        <f>'Order Form'!M115</f>
        <v/>
      </c>
      <c r="C95" s="1">
        <f>'Order Form'!$E$4</f>
        <v>0</v>
      </c>
      <c r="D95" s="1">
        <f>'Order Form'!$E$5</f>
        <v>0</v>
      </c>
      <c r="E95" s="1">
        <f>'Order Form'!$E$6</f>
        <v>0</v>
      </c>
      <c r="F95" s="1">
        <f>'Order Form'!$E$7</f>
        <v>0</v>
      </c>
      <c r="G95" s="1">
        <f>'Order Form'!$E$9</f>
        <v>0</v>
      </c>
      <c r="H95" s="1">
        <f>'Order Form'!$E$8</f>
        <v>0</v>
      </c>
      <c r="I95" s="1" t="str">
        <f>'Order Form'!$E$10</f>
        <v>Australia</v>
      </c>
      <c r="J95" s="1">
        <f>'Order Form'!$E$11</f>
        <v>0</v>
      </c>
      <c r="K95" s="1">
        <f>IF(('Order Form'!$E$15="YES"),'Order Form'!$E$12,"")</f>
        <v>0</v>
      </c>
      <c r="L95" s="1" t="str">
        <f>'Order Form'!$E$13 &amp; ""</f>
        <v/>
      </c>
      <c r="M95" s="1" t="str">
        <f>IF('Order Form'!D115="",'Order Form'!C115,'Order Form'!D115) &amp; ""</f>
        <v/>
      </c>
      <c r="N95" s="1" t="str">
        <f>'Order Form'!E115 &amp; ""</f>
        <v/>
      </c>
      <c r="O95" s="1">
        <f>'Order Form'!F115</f>
        <v>0</v>
      </c>
      <c r="P95" s="1">
        <f>'Order Form'!I115</f>
        <v>0</v>
      </c>
      <c r="Q95" s="1">
        <f>'Order Form'!G115</f>
        <v>0</v>
      </c>
      <c r="R95" s="1">
        <f>'Order Form'!H115</f>
        <v>0</v>
      </c>
      <c r="S95" s="1" t="str">
        <f>'Order Form'!J115 &amp; ""</f>
        <v/>
      </c>
      <c r="T95" s="1" t="str">
        <f>'Order Form'!L115 &amp; ""</f>
        <v/>
      </c>
      <c r="U95" s="2" t="str">
        <f>'Order Form'!C115 &amp; ""</f>
        <v/>
      </c>
      <c r="V95" s="2" t="str">
        <f>'Order Form'!K115 &amp; ""</f>
        <v/>
      </c>
      <c r="W95" s="2" t="str">
        <f>'Order Form'!$E$14</f>
        <v>YES</v>
      </c>
      <c r="X95" s="68">
        <f>'Order Form'!$E$19</f>
        <v>0</v>
      </c>
      <c r="Y95" s="7" t="str">
        <f>'Order Form'!$E$16</f>
        <v>FREE gift card</v>
      </c>
      <c r="Z95" s="7" t="str">
        <f>'Order Form'!$E$17</f>
        <v>No thanks</v>
      </c>
      <c r="AA95" s="7" t="str">
        <f t="shared" si="4"/>
        <v>No</v>
      </c>
      <c r="AB95" s="7" t="str">
        <f t="shared" si="5"/>
        <v>No</v>
      </c>
      <c r="AC95" s="7" t="str">
        <f>"VIP: "&amp;'Order Form'!$E$5 &amp;"; Rib: "&amp;'Order Form'!$E$17 &amp;"; GT: "&amp;'Order Form'!$E$16 &amp;"; Dispatch Week: "&amp;'Order Form'!$E$18</f>
        <v xml:space="preserve">VIP: ; Rib: No thanks; GT: FREE gift card; Dispatch Week: </v>
      </c>
      <c r="AD95" s="7"/>
      <c r="AE95" s="7"/>
      <c r="AF95" s="7"/>
      <c r="AG95" s="11" t="str">
        <f t="shared" si="6"/>
        <v>Future Delivery</v>
      </c>
      <c r="AH95" s="7"/>
      <c r="AI95" s="9"/>
      <c r="AJ95" s="7"/>
      <c r="AK95" s="7"/>
      <c r="AL95" s="7"/>
      <c r="AM95" s="7"/>
      <c r="AN95" s="7" t="str">
        <f t="shared" si="7"/>
        <v/>
      </c>
    </row>
    <row r="96" spans="1:40" ht="15">
      <c r="A96" s="7">
        <f>'Order Form'!A116</f>
        <v>95</v>
      </c>
      <c r="B96" s="37" t="str">
        <f>'Order Form'!M116</f>
        <v/>
      </c>
      <c r="C96" s="1">
        <f>'Order Form'!$E$4</f>
        <v>0</v>
      </c>
      <c r="D96" s="1">
        <f>'Order Form'!$E$5</f>
        <v>0</v>
      </c>
      <c r="E96" s="1">
        <f>'Order Form'!$E$6</f>
        <v>0</v>
      </c>
      <c r="F96" s="1">
        <f>'Order Form'!$E$7</f>
        <v>0</v>
      </c>
      <c r="G96" s="1">
        <f>'Order Form'!$E$9</f>
        <v>0</v>
      </c>
      <c r="H96" s="1">
        <f>'Order Form'!$E$8</f>
        <v>0</v>
      </c>
      <c r="I96" s="1" t="str">
        <f>'Order Form'!$E$10</f>
        <v>Australia</v>
      </c>
      <c r="J96" s="1">
        <f>'Order Form'!$E$11</f>
        <v>0</v>
      </c>
      <c r="K96" s="1">
        <f>IF(('Order Form'!$E$15="YES"),'Order Form'!$E$12,"")</f>
        <v>0</v>
      </c>
      <c r="L96" s="1" t="str">
        <f>'Order Form'!$E$13 &amp; ""</f>
        <v/>
      </c>
      <c r="M96" s="1" t="str">
        <f>IF('Order Form'!D116="",'Order Form'!C116,'Order Form'!D116) &amp; ""</f>
        <v/>
      </c>
      <c r="N96" s="1" t="str">
        <f>'Order Form'!E116 &amp; ""</f>
        <v/>
      </c>
      <c r="O96" s="1">
        <f>'Order Form'!F116</f>
        <v>0</v>
      </c>
      <c r="P96" s="1">
        <f>'Order Form'!I116</f>
        <v>0</v>
      </c>
      <c r="Q96" s="1">
        <f>'Order Form'!G116</f>
        <v>0</v>
      </c>
      <c r="R96" s="1">
        <f>'Order Form'!H116</f>
        <v>0</v>
      </c>
      <c r="S96" s="1" t="str">
        <f>'Order Form'!J116 &amp; ""</f>
        <v/>
      </c>
      <c r="T96" s="1" t="str">
        <f>'Order Form'!L116 &amp; ""</f>
        <v/>
      </c>
      <c r="U96" s="2" t="str">
        <f>'Order Form'!C116 &amp; ""</f>
        <v/>
      </c>
      <c r="V96" s="2" t="str">
        <f>'Order Form'!K116 &amp; ""</f>
        <v/>
      </c>
      <c r="W96" s="2" t="str">
        <f>'Order Form'!$E$14</f>
        <v>YES</v>
      </c>
      <c r="X96" s="68">
        <f>'Order Form'!$E$19</f>
        <v>0</v>
      </c>
      <c r="Y96" s="7" t="str">
        <f>'Order Form'!$E$16</f>
        <v>FREE gift card</v>
      </c>
      <c r="Z96" s="7" t="str">
        <f>'Order Form'!$E$17</f>
        <v>No thanks</v>
      </c>
      <c r="AA96" s="7" t="str">
        <f t="shared" si="4"/>
        <v>No</v>
      </c>
      <c r="AB96" s="7" t="str">
        <f t="shared" si="5"/>
        <v>No</v>
      </c>
      <c r="AC96" s="7" t="str">
        <f>"VIP: "&amp;'Order Form'!$E$5 &amp;"; Rib: "&amp;'Order Form'!$E$17 &amp;"; GT: "&amp;'Order Form'!$E$16 &amp;"; Dispatch Week: "&amp;'Order Form'!$E$18</f>
        <v xml:space="preserve">VIP: ; Rib: No thanks; GT: FREE gift card; Dispatch Week: </v>
      </c>
      <c r="AD96" s="7"/>
      <c r="AE96" s="7"/>
      <c r="AF96" s="7"/>
      <c r="AG96" s="11" t="str">
        <f t="shared" si="6"/>
        <v>Future Delivery</v>
      </c>
      <c r="AH96" s="7"/>
      <c r="AI96" s="9"/>
      <c r="AJ96" s="7"/>
      <c r="AK96" s="7"/>
      <c r="AL96" s="7"/>
      <c r="AM96" s="7"/>
      <c r="AN96" s="7" t="str">
        <f t="shared" si="7"/>
        <v/>
      </c>
    </row>
    <row r="97" spans="1:40" ht="15">
      <c r="A97" s="7">
        <f>'Order Form'!A117</f>
        <v>96</v>
      </c>
      <c r="B97" s="37" t="str">
        <f>'Order Form'!M117</f>
        <v/>
      </c>
      <c r="C97" s="1">
        <f>'Order Form'!$E$4</f>
        <v>0</v>
      </c>
      <c r="D97" s="1">
        <f>'Order Form'!$E$5</f>
        <v>0</v>
      </c>
      <c r="E97" s="1">
        <f>'Order Form'!$E$6</f>
        <v>0</v>
      </c>
      <c r="F97" s="1">
        <f>'Order Form'!$E$7</f>
        <v>0</v>
      </c>
      <c r="G97" s="1">
        <f>'Order Form'!$E$9</f>
        <v>0</v>
      </c>
      <c r="H97" s="1">
        <f>'Order Form'!$E$8</f>
        <v>0</v>
      </c>
      <c r="I97" s="1" t="str">
        <f>'Order Form'!$E$10</f>
        <v>Australia</v>
      </c>
      <c r="J97" s="1">
        <f>'Order Form'!$E$11</f>
        <v>0</v>
      </c>
      <c r="K97" s="1">
        <f>IF(('Order Form'!$E$15="YES"),'Order Form'!$E$12,"")</f>
        <v>0</v>
      </c>
      <c r="L97" s="1" t="str">
        <f>'Order Form'!$E$13 &amp; ""</f>
        <v/>
      </c>
      <c r="M97" s="1" t="str">
        <f>IF('Order Form'!D117="",'Order Form'!C117,'Order Form'!D117) &amp; ""</f>
        <v/>
      </c>
      <c r="N97" s="1" t="str">
        <f>'Order Form'!E117 &amp; ""</f>
        <v/>
      </c>
      <c r="O97" s="1">
        <f>'Order Form'!F117</f>
        <v>0</v>
      </c>
      <c r="P97" s="1">
        <f>'Order Form'!I117</f>
        <v>0</v>
      </c>
      <c r="Q97" s="1">
        <f>'Order Form'!G117</f>
        <v>0</v>
      </c>
      <c r="R97" s="1">
        <f>'Order Form'!H117</f>
        <v>0</v>
      </c>
      <c r="S97" s="1" t="str">
        <f>'Order Form'!J117 &amp; ""</f>
        <v/>
      </c>
      <c r="T97" s="1" t="str">
        <f>'Order Form'!L117 &amp; ""</f>
        <v/>
      </c>
      <c r="U97" s="2" t="str">
        <f>'Order Form'!C117 &amp; ""</f>
        <v/>
      </c>
      <c r="V97" s="2" t="str">
        <f>'Order Form'!K117 &amp; ""</f>
        <v/>
      </c>
      <c r="W97" s="2" t="str">
        <f>'Order Form'!$E$14</f>
        <v>YES</v>
      </c>
      <c r="X97" s="68">
        <f>'Order Form'!$E$19</f>
        <v>0</v>
      </c>
      <c r="Y97" s="7" t="str">
        <f>'Order Form'!$E$16</f>
        <v>FREE gift card</v>
      </c>
      <c r="Z97" s="7" t="str">
        <f>'Order Form'!$E$17</f>
        <v>No thanks</v>
      </c>
      <c r="AA97" s="7" t="str">
        <f t="shared" si="4"/>
        <v>No</v>
      </c>
      <c r="AB97" s="7" t="str">
        <f t="shared" si="5"/>
        <v>No</v>
      </c>
      <c r="AC97" s="7" t="str">
        <f>"VIP: "&amp;'Order Form'!$E$5 &amp;"; Rib: "&amp;'Order Form'!$E$17 &amp;"; GT: "&amp;'Order Form'!$E$16 &amp;"; Dispatch Week: "&amp;'Order Form'!$E$18</f>
        <v xml:space="preserve">VIP: ; Rib: No thanks; GT: FREE gift card; Dispatch Week: </v>
      </c>
      <c r="AD97" s="7"/>
      <c r="AE97" s="7"/>
      <c r="AF97" s="7"/>
      <c r="AG97" s="11" t="str">
        <f t="shared" si="6"/>
        <v>Future Delivery</v>
      </c>
      <c r="AH97" s="7"/>
      <c r="AI97" s="9"/>
      <c r="AJ97" s="7"/>
      <c r="AK97" s="7"/>
      <c r="AL97" s="7"/>
      <c r="AM97" s="7"/>
      <c r="AN97" s="7" t="str">
        <f t="shared" si="7"/>
        <v/>
      </c>
    </row>
    <row r="98" spans="1:40" ht="15">
      <c r="A98" s="7">
        <f>'Order Form'!A118</f>
        <v>97</v>
      </c>
      <c r="B98" s="37" t="str">
        <f>'Order Form'!M118</f>
        <v/>
      </c>
      <c r="C98" s="1">
        <f>'Order Form'!$E$4</f>
        <v>0</v>
      </c>
      <c r="D98" s="1">
        <f>'Order Form'!$E$5</f>
        <v>0</v>
      </c>
      <c r="E98" s="1">
        <f>'Order Form'!$E$6</f>
        <v>0</v>
      </c>
      <c r="F98" s="1">
        <f>'Order Form'!$E$7</f>
        <v>0</v>
      </c>
      <c r="G98" s="1">
        <f>'Order Form'!$E$9</f>
        <v>0</v>
      </c>
      <c r="H98" s="1">
        <f>'Order Form'!$E$8</f>
        <v>0</v>
      </c>
      <c r="I98" s="1" t="str">
        <f>'Order Form'!$E$10</f>
        <v>Australia</v>
      </c>
      <c r="J98" s="1">
        <f>'Order Form'!$E$11</f>
        <v>0</v>
      </c>
      <c r="K98" s="1">
        <f>IF(('Order Form'!$E$15="YES"),'Order Form'!$E$12,"")</f>
        <v>0</v>
      </c>
      <c r="L98" s="1" t="str">
        <f>'Order Form'!$E$13 &amp; ""</f>
        <v/>
      </c>
      <c r="M98" s="1" t="str">
        <f>IF('Order Form'!D118="",'Order Form'!C118,'Order Form'!D118) &amp; ""</f>
        <v/>
      </c>
      <c r="N98" s="1" t="str">
        <f>'Order Form'!E118 &amp; ""</f>
        <v/>
      </c>
      <c r="O98" s="1">
        <f>'Order Form'!F118</f>
        <v>0</v>
      </c>
      <c r="P98" s="1">
        <f>'Order Form'!I118</f>
        <v>0</v>
      </c>
      <c r="Q98" s="1">
        <f>'Order Form'!G118</f>
        <v>0</v>
      </c>
      <c r="R98" s="1">
        <f>'Order Form'!H118</f>
        <v>0</v>
      </c>
      <c r="S98" s="1" t="str">
        <f>'Order Form'!J118 &amp; ""</f>
        <v/>
      </c>
      <c r="T98" s="1" t="str">
        <f>'Order Form'!L118 &amp; ""</f>
        <v/>
      </c>
      <c r="U98" s="2" t="str">
        <f>'Order Form'!C118 &amp; ""</f>
        <v/>
      </c>
      <c r="V98" s="2" t="str">
        <f>'Order Form'!K118 &amp; ""</f>
        <v/>
      </c>
      <c r="W98" s="2" t="str">
        <f>'Order Form'!$E$14</f>
        <v>YES</v>
      </c>
      <c r="X98" s="68">
        <f>'Order Form'!$E$19</f>
        <v>0</v>
      </c>
      <c r="Y98" s="7" t="str">
        <f>'Order Form'!$E$16</f>
        <v>FREE gift card</v>
      </c>
      <c r="Z98" s="7" t="str">
        <f>'Order Form'!$E$17</f>
        <v>No thanks</v>
      </c>
      <c r="AA98" s="7" t="str">
        <f t="shared" si="4"/>
        <v>No</v>
      </c>
      <c r="AB98" s="7" t="str">
        <f t="shared" si="5"/>
        <v>No</v>
      </c>
      <c r="AC98" s="7" t="str">
        <f>"VIP: "&amp;'Order Form'!$E$5 &amp;"; Rib: "&amp;'Order Form'!$E$17 &amp;"; GT: "&amp;'Order Form'!$E$16 &amp;"; Dispatch Week: "&amp;'Order Form'!$E$18</f>
        <v xml:space="preserve">VIP: ; Rib: No thanks; GT: FREE gift card; Dispatch Week: </v>
      </c>
      <c r="AD98" s="7"/>
      <c r="AE98" s="7"/>
      <c r="AF98" s="7"/>
      <c r="AG98" s="11" t="str">
        <f t="shared" si="6"/>
        <v>Future Delivery</v>
      </c>
      <c r="AH98" s="7"/>
      <c r="AI98" s="9"/>
      <c r="AJ98" s="7"/>
      <c r="AK98" s="7"/>
      <c r="AL98" s="7"/>
      <c r="AM98" s="7"/>
      <c r="AN98" s="7" t="str">
        <f t="shared" si="7"/>
        <v/>
      </c>
    </row>
    <row r="99" spans="1:40" ht="15">
      <c r="A99" s="7">
        <f>'Order Form'!A119</f>
        <v>98</v>
      </c>
      <c r="B99" s="37" t="str">
        <f>'Order Form'!M119</f>
        <v/>
      </c>
      <c r="C99" s="1">
        <f>'Order Form'!$E$4</f>
        <v>0</v>
      </c>
      <c r="D99" s="1">
        <f>'Order Form'!$E$5</f>
        <v>0</v>
      </c>
      <c r="E99" s="1">
        <f>'Order Form'!$E$6</f>
        <v>0</v>
      </c>
      <c r="F99" s="1">
        <f>'Order Form'!$E$7</f>
        <v>0</v>
      </c>
      <c r="G99" s="1">
        <f>'Order Form'!$E$9</f>
        <v>0</v>
      </c>
      <c r="H99" s="1">
        <f>'Order Form'!$E$8</f>
        <v>0</v>
      </c>
      <c r="I99" s="1" t="str">
        <f>'Order Form'!$E$10</f>
        <v>Australia</v>
      </c>
      <c r="J99" s="1">
        <f>'Order Form'!$E$11</f>
        <v>0</v>
      </c>
      <c r="K99" s="1">
        <f>IF(('Order Form'!$E$15="YES"),'Order Form'!$E$12,"")</f>
        <v>0</v>
      </c>
      <c r="L99" s="1" t="str">
        <f>'Order Form'!$E$13 &amp; ""</f>
        <v/>
      </c>
      <c r="M99" s="1" t="str">
        <f>IF('Order Form'!D119="",'Order Form'!C119,'Order Form'!D119) &amp; ""</f>
        <v/>
      </c>
      <c r="N99" s="1" t="str">
        <f>'Order Form'!E119 &amp; ""</f>
        <v/>
      </c>
      <c r="O99" s="1">
        <f>'Order Form'!F119</f>
        <v>0</v>
      </c>
      <c r="P99" s="1">
        <f>'Order Form'!I119</f>
        <v>0</v>
      </c>
      <c r="Q99" s="1">
        <f>'Order Form'!G119</f>
        <v>0</v>
      </c>
      <c r="R99" s="1">
        <f>'Order Form'!H119</f>
        <v>0</v>
      </c>
      <c r="S99" s="1" t="str">
        <f>'Order Form'!J119 &amp; ""</f>
        <v/>
      </c>
      <c r="T99" s="1" t="str">
        <f>'Order Form'!L119 &amp; ""</f>
        <v/>
      </c>
      <c r="U99" s="2" t="str">
        <f>'Order Form'!C119 &amp; ""</f>
        <v/>
      </c>
      <c r="V99" s="2" t="str">
        <f>'Order Form'!K119 &amp; ""</f>
        <v/>
      </c>
      <c r="W99" s="2" t="str">
        <f>'Order Form'!$E$14</f>
        <v>YES</v>
      </c>
      <c r="X99" s="68">
        <f>'Order Form'!$E$19</f>
        <v>0</v>
      </c>
      <c r="Y99" s="7" t="str">
        <f>'Order Form'!$E$16</f>
        <v>FREE gift card</v>
      </c>
      <c r="Z99" s="7" t="str">
        <f>'Order Form'!$E$17</f>
        <v>No thanks</v>
      </c>
      <c r="AA99" s="7" t="str">
        <f t="shared" si="4"/>
        <v>No</v>
      </c>
      <c r="AB99" s="7" t="str">
        <f t="shared" si="5"/>
        <v>No</v>
      </c>
      <c r="AC99" s="7" t="str">
        <f>"VIP: "&amp;'Order Form'!$E$5 &amp;"; Rib: "&amp;'Order Form'!$E$17 &amp;"; GT: "&amp;'Order Form'!$E$16 &amp;"; Dispatch Week: "&amp;'Order Form'!$E$18</f>
        <v xml:space="preserve">VIP: ; Rib: No thanks; GT: FREE gift card; Dispatch Week: </v>
      </c>
      <c r="AD99" s="7"/>
      <c r="AE99" s="7"/>
      <c r="AF99" s="7"/>
      <c r="AG99" s="11" t="str">
        <f t="shared" si="6"/>
        <v>Future Delivery</v>
      </c>
      <c r="AH99" s="7"/>
      <c r="AI99" s="9"/>
      <c r="AJ99" s="7"/>
      <c r="AK99" s="7"/>
      <c r="AL99" s="7"/>
      <c r="AM99" s="7"/>
      <c r="AN99" s="7" t="str">
        <f t="shared" si="7"/>
        <v/>
      </c>
    </row>
    <row r="100" spans="1:40" ht="15">
      <c r="A100" s="7">
        <f>'Order Form'!A120</f>
        <v>99</v>
      </c>
      <c r="B100" s="37" t="str">
        <f>'Order Form'!M120</f>
        <v/>
      </c>
      <c r="C100" s="1">
        <f>'Order Form'!$E$4</f>
        <v>0</v>
      </c>
      <c r="D100" s="1">
        <f>'Order Form'!$E$5</f>
        <v>0</v>
      </c>
      <c r="E100" s="1">
        <f>'Order Form'!$E$6</f>
        <v>0</v>
      </c>
      <c r="F100" s="1">
        <f>'Order Form'!$E$7</f>
        <v>0</v>
      </c>
      <c r="G100" s="1">
        <f>'Order Form'!$E$9</f>
        <v>0</v>
      </c>
      <c r="H100" s="1">
        <f>'Order Form'!$E$8</f>
        <v>0</v>
      </c>
      <c r="I100" s="1" t="str">
        <f>'Order Form'!$E$10</f>
        <v>Australia</v>
      </c>
      <c r="J100" s="1">
        <f>'Order Form'!$E$11</f>
        <v>0</v>
      </c>
      <c r="K100" s="1">
        <f>IF(('Order Form'!$E$15="YES"),'Order Form'!$E$12,"")</f>
        <v>0</v>
      </c>
      <c r="L100" s="1" t="str">
        <f>'Order Form'!$E$13 &amp; ""</f>
        <v/>
      </c>
      <c r="M100" s="1" t="str">
        <f>IF('Order Form'!D120="",'Order Form'!C120,'Order Form'!D120) &amp; ""</f>
        <v/>
      </c>
      <c r="N100" s="1" t="str">
        <f>'Order Form'!E120 &amp; ""</f>
        <v/>
      </c>
      <c r="O100" s="1">
        <f>'Order Form'!F120</f>
        <v>0</v>
      </c>
      <c r="P100" s="1">
        <f>'Order Form'!I120</f>
        <v>0</v>
      </c>
      <c r="Q100" s="1">
        <f>'Order Form'!G120</f>
        <v>0</v>
      </c>
      <c r="R100" s="1">
        <f>'Order Form'!H120</f>
        <v>0</v>
      </c>
      <c r="S100" s="1" t="str">
        <f>'Order Form'!J120 &amp; ""</f>
        <v/>
      </c>
      <c r="T100" s="1" t="str">
        <f>'Order Form'!L120 &amp; ""</f>
        <v/>
      </c>
      <c r="U100" s="2" t="str">
        <f>'Order Form'!C120 &amp; ""</f>
        <v/>
      </c>
      <c r="V100" s="2" t="str">
        <f>'Order Form'!K120 &amp; ""</f>
        <v/>
      </c>
      <c r="W100" s="2" t="str">
        <f>'Order Form'!$E$14</f>
        <v>YES</v>
      </c>
      <c r="X100" s="68">
        <f>'Order Form'!$E$19</f>
        <v>0</v>
      </c>
      <c r="Y100" s="7" t="str">
        <f>'Order Form'!$E$16</f>
        <v>FREE gift card</v>
      </c>
      <c r="Z100" s="7" t="str">
        <f>'Order Form'!$E$17</f>
        <v>No thanks</v>
      </c>
      <c r="AA100" s="7" t="str">
        <f t="shared" si="4"/>
        <v>No</v>
      </c>
      <c r="AB100" s="7" t="str">
        <f t="shared" si="5"/>
        <v>No</v>
      </c>
      <c r="AC100" s="7" t="str">
        <f>"VIP: "&amp;'Order Form'!$E$5 &amp;"; Rib: "&amp;'Order Form'!$E$17 &amp;"; GT: "&amp;'Order Form'!$E$16 &amp;"; Dispatch Week: "&amp;'Order Form'!$E$18</f>
        <v xml:space="preserve">VIP: ; Rib: No thanks; GT: FREE gift card; Dispatch Week: </v>
      </c>
      <c r="AD100" s="7"/>
      <c r="AE100" s="7"/>
      <c r="AF100" s="7"/>
      <c r="AG100" s="11" t="str">
        <f t="shared" si="6"/>
        <v>Future Delivery</v>
      </c>
      <c r="AH100" s="7"/>
      <c r="AI100" s="9"/>
      <c r="AJ100" s="7"/>
      <c r="AK100" s="7"/>
      <c r="AL100" s="7"/>
      <c r="AM100" s="7"/>
      <c r="AN100" s="7" t="str">
        <f t="shared" si="7"/>
        <v/>
      </c>
    </row>
    <row r="101" spans="1:40" ht="15">
      <c r="A101" s="7">
        <f>'Order Form'!A121</f>
        <v>100</v>
      </c>
      <c r="B101" s="37" t="str">
        <f>'Order Form'!M121</f>
        <v/>
      </c>
      <c r="C101" s="1">
        <f>'Order Form'!$E$4</f>
        <v>0</v>
      </c>
      <c r="D101" s="1">
        <f>'Order Form'!$E$5</f>
        <v>0</v>
      </c>
      <c r="E101" s="1">
        <f>'Order Form'!$E$6</f>
        <v>0</v>
      </c>
      <c r="F101" s="1">
        <f>'Order Form'!$E$7</f>
        <v>0</v>
      </c>
      <c r="G101" s="1">
        <f>'Order Form'!$E$9</f>
        <v>0</v>
      </c>
      <c r="H101" s="1">
        <f>'Order Form'!$E$8</f>
        <v>0</v>
      </c>
      <c r="I101" s="1" t="str">
        <f>'Order Form'!$E$10</f>
        <v>Australia</v>
      </c>
      <c r="J101" s="1">
        <f>'Order Form'!$E$11</f>
        <v>0</v>
      </c>
      <c r="K101" s="1">
        <f>IF(('Order Form'!$E$15="YES"),'Order Form'!$E$12,"")</f>
        <v>0</v>
      </c>
      <c r="L101" s="1" t="str">
        <f>'Order Form'!$E$13 &amp; ""</f>
        <v/>
      </c>
      <c r="M101" s="1" t="str">
        <f>IF('Order Form'!D121="",'Order Form'!C121,'Order Form'!D121) &amp; ""</f>
        <v/>
      </c>
      <c r="N101" s="1" t="str">
        <f>'Order Form'!E121 &amp; ""</f>
        <v/>
      </c>
      <c r="O101" s="1">
        <f>'Order Form'!F121</f>
        <v>0</v>
      </c>
      <c r="P101" s="1">
        <f>'Order Form'!I121</f>
        <v>0</v>
      </c>
      <c r="Q101" s="1">
        <f>'Order Form'!G121</f>
        <v>0</v>
      </c>
      <c r="R101" s="1">
        <f>'Order Form'!H121</f>
        <v>0</v>
      </c>
      <c r="S101" s="1" t="str">
        <f>'Order Form'!J121 &amp; ""</f>
        <v/>
      </c>
      <c r="T101" s="1" t="str">
        <f>'Order Form'!L121 &amp; ""</f>
        <v/>
      </c>
      <c r="U101" s="2" t="str">
        <f>'Order Form'!C121 &amp; ""</f>
        <v/>
      </c>
      <c r="V101" s="2" t="str">
        <f>'Order Form'!K121 &amp; ""</f>
        <v/>
      </c>
      <c r="W101" s="2" t="str">
        <f>'Order Form'!$E$14</f>
        <v>YES</v>
      </c>
      <c r="X101" s="68">
        <f>'Order Form'!$E$19</f>
        <v>0</v>
      </c>
      <c r="Y101" s="7" t="str">
        <f>'Order Form'!$E$16</f>
        <v>FREE gift card</v>
      </c>
      <c r="Z101" s="7" t="str">
        <f>'Order Form'!$E$17</f>
        <v>No thanks</v>
      </c>
      <c r="AA101" s="7" t="str">
        <f t="shared" si="4"/>
        <v>No</v>
      </c>
      <c r="AB101" s="7" t="str">
        <f t="shared" si="5"/>
        <v>No</v>
      </c>
      <c r="AC101" s="7" t="str">
        <f>"VIP: "&amp;'Order Form'!$E$5 &amp;"; Rib: "&amp;'Order Form'!$E$17 &amp;"; GT: "&amp;'Order Form'!$E$16 &amp;"; Dispatch Week: "&amp;'Order Form'!$E$18</f>
        <v xml:space="preserve">VIP: ; Rib: No thanks; GT: FREE gift card; Dispatch Week: </v>
      </c>
      <c r="AD101" s="7"/>
      <c r="AE101" s="7"/>
      <c r="AF101" s="7"/>
      <c r="AG101" s="11" t="str">
        <f t="shared" si="6"/>
        <v>Future Delivery</v>
      </c>
      <c r="AH101" s="7"/>
      <c r="AI101" s="9"/>
      <c r="AJ101" s="7"/>
      <c r="AK101" s="7"/>
      <c r="AL101" s="7"/>
      <c r="AM101" s="7"/>
      <c r="AN101" s="7" t="str">
        <f t="shared" si="7"/>
        <v/>
      </c>
    </row>
    <row r="102" spans="1:40" ht="15">
      <c r="A102" s="7">
        <f>'Order Form'!A122</f>
        <v>101</v>
      </c>
      <c r="B102" s="37" t="str">
        <f>'Order Form'!M122</f>
        <v/>
      </c>
      <c r="C102" s="1">
        <f>'Order Form'!$E$4</f>
        <v>0</v>
      </c>
      <c r="D102" s="1">
        <f>'Order Form'!$E$5</f>
        <v>0</v>
      </c>
      <c r="E102" s="1">
        <f>'Order Form'!$E$6</f>
        <v>0</v>
      </c>
      <c r="F102" s="1">
        <f>'Order Form'!$E$7</f>
        <v>0</v>
      </c>
      <c r="G102" s="1">
        <f>'Order Form'!$E$9</f>
        <v>0</v>
      </c>
      <c r="H102" s="1">
        <f>'Order Form'!$E$8</f>
        <v>0</v>
      </c>
      <c r="I102" s="1" t="str">
        <f>'Order Form'!$E$10</f>
        <v>Australia</v>
      </c>
      <c r="J102" s="1">
        <f>'Order Form'!$E$11</f>
        <v>0</v>
      </c>
      <c r="K102" s="1">
        <f>IF(('Order Form'!$E$15="YES"),'Order Form'!$E$12,"")</f>
        <v>0</v>
      </c>
      <c r="L102" s="1" t="str">
        <f>'Order Form'!$E$13 &amp; ""</f>
        <v/>
      </c>
      <c r="M102" s="1" t="str">
        <f>IF('Order Form'!D122="",'Order Form'!C122,'Order Form'!D122) &amp; ""</f>
        <v/>
      </c>
      <c r="N102" s="1" t="str">
        <f>'Order Form'!E122 &amp; ""</f>
        <v/>
      </c>
      <c r="O102" s="1">
        <f>'Order Form'!F122</f>
        <v>0</v>
      </c>
      <c r="P102" s="1">
        <f>'Order Form'!I122</f>
        <v>0</v>
      </c>
      <c r="Q102" s="1">
        <f>'Order Form'!G122</f>
        <v>0</v>
      </c>
      <c r="R102" s="1">
        <f>'Order Form'!H122</f>
        <v>0</v>
      </c>
      <c r="S102" s="1" t="str">
        <f>'Order Form'!J122 &amp; ""</f>
        <v/>
      </c>
      <c r="T102" s="1" t="str">
        <f>'Order Form'!L122 &amp; ""</f>
        <v/>
      </c>
      <c r="U102" s="2" t="str">
        <f>'Order Form'!C122 &amp; ""</f>
        <v/>
      </c>
      <c r="V102" s="2" t="str">
        <f>'Order Form'!K122 &amp; ""</f>
        <v/>
      </c>
      <c r="W102" s="2" t="str">
        <f>'Order Form'!$E$14</f>
        <v>YES</v>
      </c>
      <c r="X102" s="68">
        <f>'Order Form'!$E$19</f>
        <v>0</v>
      </c>
      <c r="Y102" s="7" t="str">
        <f>'Order Form'!$E$16</f>
        <v>FREE gift card</v>
      </c>
      <c r="Z102" s="7" t="str">
        <f>'Order Form'!$E$17</f>
        <v>No thanks</v>
      </c>
      <c r="AA102" s="7" t="str">
        <f t="shared" si="4"/>
        <v>No</v>
      </c>
      <c r="AB102" s="7" t="str">
        <f t="shared" si="5"/>
        <v>No</v>
      </c>
      <c r="AC102" s="7" t="str">
        <f>"VIP: "&amp;'Order Form'!$E$5 &amp;"; Rib: "&amp;'Order Form'!$E$17 &amp;"; GT: "&amp;'Order Form'!$E$16 &amp;"; Dispatch Week: "&amp;'Order Form'!$E$18</f>
        <v xml:space="preserve">VIP: ; Rib: No thanks; GT: FREE gift card; Dispatch Week: </v>
      </c>
      <c r="AD102" s="7"/>
      <c r="AE102" s="7"/>
      <c r="AF102" s="7"/>
      <c r="AG102" s="11" t="str">
        <f t="shared" si="6"/>
        <v>Future Delivery</v>
      </c>
      <c r="AH102" s="7"/>
      <c r="AI102" s="9"/>
      <c r="AJ102" s="7"/>
      <c r="AK102" s="7"/>
      <c r="AL102" s="7"/>
      <c r="AM102" s="7"/>
      <c r="AN102" s="7" t="str">
        <f t="shared" si="7"/>
        <v/>
      </c>
    </row>
    <row r="103" spans="1:40" ht="15">
      <c r="A103" s="7">
        <f>'Order Form'!A123</f>
        <v>102</v>
      </c>
      <c r="B103" s="37" t="str">
        <f>'Order Form'!M123</f>
        <v/>
      </c>
      <c r="C103" s="1">
        <f>'Order Form'!$E$4</f>
        <v>0</v>
      </c>
      <c r="D103" s="1">
        <f>'Order Form'!$E$5</f>
        <v>0</v>
      </c>
      <c r="E103" s="1">
        <f>'Order Form'!$E$6</f>
        <v>0</v>
      </c>
      <c r="F103" s="1">
        <f>'Order Form'!$E$7</f>
        <v>0</v>
      </c>
      <c r="G103" s="1">
        <f>'Order Form'!$E$9</f>
        <v>0</v>
      </c>
      <c r="H103" s="1">
        <f>'Order Form'!$E$8</f>
        <v>0</v>
      </c>
      <c r="I103" s="1" t="str">
        <f>'Order Form'!$E$10</f>
        <v>Australia</v>
      </c>
      <c r="J103" s="1">
        <f>'Order Form'!$E$11</f>
        <v>0</v>
      </c>
      <c r="K103" s="1">
        <f>IF(('Order Form'!$E$15="YES"),'Order Form'!$E$12,"")</f>
        <v>0</v>
      </c>
      <c r="L103" s="1" t="str">
        <f>'Order Form'!$E$13 &amp; ""</f>
        <v/>
      </c>
      <c r="M103" s="1" t="str">
        <f>IF('Order Form'!D123="",'Order Form'!C123,'Order Form'!D123) &amp; ""</f>
        <v/>
      </c>
      <c r="N103" s="1" t="str">
        <f>'Order Form'!E123 &amp; ""</f>
        <v/>
      </c>
      <c r="O103" s="1">
        <f>'Order Form'!F123</f>
        <v>0</v>
      </c>
      <c r="P103" s="1">
        <f>'Order Form'!I123</f>
        <v>0</v>
      </c>
      <c r="Q103" s="1">
        <f>'Order Form'!G123</f>
        <v>0</v>
      </c>
      <c r="R103" s="1">
        <f>'Order Form'!H123</f>
        <v>0</v>
      </c>
      <c r="S103" s="1" t="str">
        <f>'Order Form'!J123 &amp; ""</f>
        <v/>
      </c>
      <c r="T103" s="1" t="str">
        <f>'Order Form'!L123 &amp; ""</f>
        <v/>
      </c>
      <c r="U103" s="2" t="str">
        <f>'Order Form'!C123 &amp; ""</f>
        <v/>
      </c>
      <c r="V103" s="2" t="str">
        <f>'Order Form'!K123 &amp; ""</f>
        <v/>
      </c>
      <c r="W103" s="2" t="str">
        <f>'Order Form'!$E$14</f>
        <v>YES</v>
      </c>
      <c r="X103" s="68">
        <f>'Order Form'!$E$19</f>
        <v>0</v>
      </c>
      <c r="Y103" s="7" t="str">
        <f>'Order Form'!$E$16</f>
        <v>FREE gift card</v>
      </c>
      <c r="Z103" s="7" t="str">
        <f>'Order Form'!$E$17</f>
        <v>No thanks</v>
      </c>
      <c r="AA103" s="7" t="str">
        <f t="shared" si="4"/>
        <v>No</v>
      </c>
      <c r="AB103" s="7" t="str">
        <f t="shared" si="5"/>
        <v>No</v>
      </c>
      <c r="AC103" s="7" t="str">
        <f>"VIP: "&amp;'Order Form'!$E$5 &amp;"; Rib: "&amp;'Order Form'!$E$17 &amp;"; GT: "&amp;'Order Form'!$E$16 &amp;"; Dispatch Week: "&amp;'Order Form'!$E$18</f>
        <v xml:space="preserve">VIP: ; Rib: No thanks; GT: FREE gift card; Dispatch Week: </v>
      </c>
      <c r="AD103" s="7"/>
      <c r="AE103" s="7"/>
      <c r="AF103" s="7"/>
      <c r="AG103" s="11" t="str">
        <f t="shared" si="6"/>
        <v>Future Delivery</v>
      </c>
      <c r="AH103" s="7"/>
      <c r="AI103" s="9"/>
      <c r="AJ103" s="7"/>
      <c r="AK103" s="7"/>
      <c r="AL103" s="7"/>
      <c r="AM103" s="7"/>
      <c r="AN103" s="7" t="str">
        <f t="shared" si="7"/>
        <v/>
      </c>
    </row>
    <row r="104" spans="1:40" ht="15">
      <c r="A104" s="7">
        <f>'Order Form'!A124</f>
        <v>103</v>
      </c>
      <c r="B104" s="37" t="str">
        <f>'Order Form'!M124</f>
        <v/>
      </c>
      <c r="C104" s="1">
        <f>'Order Form'!$E$4</f>
        <v>0</v>
      </c>
      <c r="D104" s="1">
        <f>'Order Form'!$E$5</f>
        <v>0</v>
      </c>
      <c r="E104" s="1">
        <f>'Order Form'!$E$6</f>
        <v>0</v>
      </c>
      <c r="F104" s="1">
        <f>'Order Form'!$E$7</f>
        <v>0</v>
      </c>
      <c r="G104" s="1">
        <f>'Order Form'!$E$9</f>
        <v>0</v>
      </c>
      <c r="H104" s="1">
        <f>'Order Form'!$E$8</f>
        <v>0</v>
      </c>
      <c r="I104" s="1" t="str">
        <f>'Order Form'!$E$10</f>
        <v>Australia</v>
      </c>
      <c r="J104" s="1">
        <f>'Order Form'!$E$11</f>
        <v>0</v>
      </c>
      <c r="K104" s="1">
        <f>IF(('Order Form'!$E$15="YES"),'Order Form'!$E$12,"")</f>
        <v>0</v>
      </c>
      <c r="L104" s="1" t="str">
        <f>'Order Form'!$E$13 &amp; ""</f>
        <v/>
      </c>
      <c r="M104" s="1" t="str">
        <f>IF('Order Form'!D124="",'Order Form'!C124,'Order Form'!D124) &amp; ""</f>
        <v/>
      </c>
      <c r="N104" s="1" t="str">
        <f>'Order Form'!E124 &amp; ""</f>
        <v/>
      </c>
      <c r="O104" s="1">
        <f>'Order Form'!F124</f>
        <v>0</v>
      </c>
      <c r="P104" s="1">
        <f>'Order Form'!I124</f>
        <v>0</v>
      </c>
      <c r="Q104" s="1">
        <f>'Order Form'!G124</f>
        <v>0</v>
      </c>
      <c r="R104" s="1">
        <f>'Order Form'!H124</f>
        <v>0</v>
      </c>
      <c r="S104" s="1" t="str">
        <f>'Order Form'!J124 &amp; ""</f>
        <v/>
      </c>
      <c r="T104" s="1" t="str">
        <f>'Order Form'!L124 &amp; ""</f>
        <v/>
      </c>
      <c r="U104" s="2" t="str">
        <f>'Order Form'!C124 &amp; ""</f>
        <v/>
      </c>
      <c r="V104" s="2" t="str">
        <f>'Order Form'!K124 &amp; ""</f>
        <v/>
      </c>
      <c r="W104" s="2" t="str">
        <f>'Order Form'!$E$14</f>
        <v>YES</v>
      </c>
      <c r="X104" s="68">
        <f>'Order Form'!$E$19</f>
        <v>0</v>
      </c>
      <c r="Y104" s="7" t="str">
        <f>'Order Form'!$E$16</f>
        <v>FREE gift card</v>
      </c>
      <c r="Z104" s="7" t="str">
        <f>'Order Form'!$E$17</f>
        <v>No thanks</v>
      </c>
      <c r="AA104" s="7" t="str">
        <f t="shared" si="4"/>
        <v>No</v>
      </c>
      <c r="AB104" s="7" t="str">
        <f t="shared" si="5"/>
        <v>No</v>
      </c>
      <c r="AC104" s="7" t="str">
        <f>"VIP: "&amp;'Order Form'!$E$5 &amp;"; Rib: "&amp;'Order Form'!$E$17 &amp;"; GT: "&amp;'Order Form'!$E$16 &amp;"; Dispatch Week: "&amp;'Order Form'!$E$18</f>
        <v xml:space="preserve">VIP: ; Rib: No thanks; GT: FREE gift card; Dispatch Week: </v>
      </c>
      <c r="AD104" s="7"/>
      <c r="AE104" s="7"/>
      <c r="AF104" s="7"/>
      <c r="AG104" s="11" t="str">
        <f t="shared" si="6"/>
        <v>Future Delivery</v>
      </c>
      <c r="AH104" s="7"/>
      <c r="AI104" s="9"/>
      <c r="AJ104" s="7"/>
      <c r="AK104" s="7"/>
      <c r="AL104" s="7"/>
      <c r="AM104" s="7"/>
      <c r="AN104" s="7" t="str">
        <f t="shared" si="7"/>
        <v/>
      </c>
    </row>
    <row r="105" spans="1:40" ht="15">
      <c r="A105" s="7">
        <f>'Order Form'!A125</f>
        <v>104</v>
      </c>
      <c r="B105" s="37" t="str">
        <f>'Order Form'!M125</f>
        <v/>
      </c>
      <c r="C105" s="1">
        <f>'Order Form'!$E$4</f>
        <v>0</v>
      </c>
      <c r="D105" s="1">
        <f>'Order Form'!$E$5</f>
        <v>0</v>
      </c>
      <c r="E105" s="1">
        <f>'Order Form'!$E$6</f>
        <v>0</v>
      </c>
      <c r="F105" s="1">
        <f>'Order Form'!$E$7</f>
        <v>0</v>
      </c>
      <c r="G105" s="1">
        <f>'Order Form'!$E$9</f>
        <v>0</v>
      </c>
      <c r="H105" s="1">
        <f>'Order Form'!$E$8</f>
        <v>0</v>
      </c>
      <c r="I105" s="1" t="str">
        <f>'Order Form'!$E$10</f>
        <v>Australia</v>
      </c>
      <c r="J105" s="1">
        <f>'Order Form'!$E$11</f>
        <v>0</v>
      </c>
      <c r="K105" s="1">
        <f>IF(('Order Form'!$E$15="YES"),'Order Form'!$E$12,"")</f>
        <v>0</v>
      </c>
      <c r="L105" s="1" t="str">
        <f>'Order Form'!$E$13 &amp; ""</f>
        <v/>
      </c>
      <c r="M105" s="1" t="str">
        <f>IF('Order Form'!D125="",'Order Form'!C125,'Order Form'!D125) &amp; ""</f>
        <v/>
      </c>
      <c r="N105" s="1" t="str">
        <f>'Order Form'!E125 &amp; ""</f>
        <v/>
      </c>
      <c r="O105" s="1">
        <f>'Order Form'!F125</f>
        <v>0</v>
      </c>
      <c r="P105" s="1">
        <f>'Order Form'!I125</f>
        <v>0</v>
      </c>
      <c r="Q105" s="1">
        <f>'Order Form'!G125</f>
        <v>0</v>
      </c>
      <c r="R105" s="1">
        <f>'Order Form'!H125</f>
        <v>0</v>
      </c>
      <c r="S105" s="1" t="str">
        <f>'Order Form'!J125 &amp; ""</f>
        <v/>
      </c>
      <c r="T105" s="1" t="str">
        <f>'Order Form'!L125 &amp; ""</f>
        <v/>
      </c>
      <c r="U105" s="2" t="str">
        <f>'Order Form'!C125 &amp; ""</f>
        <v/>
      </c>
      <c r="V105" s="2" t="str">
        <f>'Order Form'!K125 &amp; ""</f>
        <v/>
      </c>
      <c r="W105" s="2" t="str">
        <f>'Order Form'!$E$14</f>
        <v>YES</v>
      </c>
      <c r="X105" s="68">
        <f>'Order Form'!$E$19</f>
        <v>0</v>
      </c>
      <c r="Y105" s="7" t="str">
        <f>'Order Form'!$E$16</f>
        <v>FREE gift card</v>
      </c>
      <c r="Z105" s="7" t="str">
        <f>'Order Form'!$E$17</f>
        <v>No thanks</v>
      </c>
      <c r="AA105" s="7" t="str">
        <f t="shared" si="4"/>
        <v>No</v>
      </c>
      <c r="AB105" s="7" t="str">
        <f t="shared" si="5"/>
        <v>No</v>
      </c>
      <c r="AC105" s="7" t="str">
        <f>"VIP: "&amp;'Order Form'!$E$5 &amp;"; Rib: "&amp;'Order Form'!$E$17 &amp;"; GT: "&amp;'Order Form'!$E$16 &amp;"; Dispatch Week: "&amp;'Order Form'!$E$18</f>
        <v xml:space="preserve">VIP: ; Rib: No thanks; GT: FREE gift card; Dispatch Week: </v>
      </c>
      <c r="AD105" s="7"/>
      <c r="AE105" s="7"/>
      <c r="AF105" s="7"/>
      <c r="AG105" s="11" t="str">
        <f t="shared" si="6"/>
        <v>Future Delivery</v>
      </c>
      <c r="AH105" s="7"/>
      <c r="AI105" s="9"/>
      <c r="AJ105" s="7"/>
      <c r="AK105" s="7"/>
      <c r="AL105" s="7"/>
      <c r="AM105" s="7"/>
      <c r="AN105" s="7" t="str">
        <f t="shared" si="7"/>
        <v/>
      </c>
    </row>
    <row r="106" spans="1:40" ht="15">
      <c r="A106" s="7">
        <f>'Order Form'!A126</f>
        <v>105</v>
      </c>
      <c r="B106" s="37" t="str">
        <f>'Order Form'!M126</f>
        <v/>
      </c>
      <c r="C106" s="1">
        <f>'Order Form'!$E$4</f>
        <v>0</v>
      </c>
      <c r="D106" s="1">
        <f>'Order Form'!$E$5</f>
        <v>0</v>
      </c>
      <c r="E106" s="1">
        <f>'Order Form'!$E$6</f>
        <v>0</v>
      </c>
      <c r="F106" s="1">
        <f>'Order Form'!$E$7</f>
        <v>0</v>
      </c>
      <c r="G106" s="1">
        <f>'Order Form'!$E$9</f>
        <v>0</v>
      </c>
      <c r="H106" s="1">
        <f>'Order Form'!$E$8</f>
        <v>0</v>
      </c>
      <c r="I106" s="1" t="str">
        <f>'Order Form'!$E$10</f>
        <v>Australia</v>
      </c>
      <c r="J106" s="1">
        <f>'Order Form'!$E$11</f>
        <v>0</v>
      </c>
      <c r="K106" s="1">
        <f>IF(('Order Form'!$E$15="YES"),'Order Form'!$E$12,"")</f>
        <v>0</v>
      </c>
      <c r="L106" s="1" t="str">
        <f>'Order Form'!$E$13 &amp; ""</f>
        <v/>
      </c>
      <c r="M106" s="1" t="str">
        <f>IF('Order Form'!D126="",'Order Form'!C126,'Order Form'!D126) &amp; ""</f>
        <v/>
      </c>
      <c r="N106" s="1" t="str">
        <f>'Order Form'!E126 &amp; ""</f>
        <v/>
      </c>
      <c r="O106" s="1">
        <f>'Order Form'!F126</f>
        <v>0</v>
      </c>
      <c r="P106" s="1">
        <f>'Order Form'!I126</f>
        <v>0</v>
      </c>
      <c r="Q106" s="1">
        <f>'Order Form'!G126</f>
        <v>0</v>
      </c>
      <c r="R106" s="1">
        <f>'Order Form'!H126</f>
        <v>0</v>
      </c>
      <c r="S106" s="1" t="str">
        <f>'Order Form'!J126 &amp; ""</f>
        <v/>
      </c>
      <c r="T106" s="1" t="str">
        <f>'Order Form'!L126 &amp; ""</f>
        <v/>
      </c>
      <c r="U106" s="2" t="str">
        <f>'Order Form'!C126 &amp; ""</f>
        <v/>
      </c>
      <c r="V106" s="2" t="str">
        <f>'Order Form'!K126 &amp; ""</f>
        <v/>
      </c>
      <c r="W106" s="2" t="str">
        <f>'Order Form'!$E$14</f>
        <v>YES</v>
      </c>
      <c r="X106" s="68">
        <f>'Order Form'!$E$19</f>
        <v>0</v>
      </c>
      <c r="Y106" s="7" t="str">
        <f>'Order Form'!$E$16</f>
        <v>FREE gift card</v>
      </c>
      <c r="Z106" s="7" t="str">
        <f>'Order Form'!$E$17</f>
        <v>No thanks</v>
      </c>
      <c r="AA106" s="7" t="str">
        <f t="shared" si="4"/>
        <v>No</v>
      </c>
      <c r="AB106" s="7" t="str">
        <f t="shared" si="5"/>
        <v>No</v>
      </c>
      <c r="AC106" s="7" t="str">
        <f>"VIP: "&amp;'Order Form'!$E$5 &amp;"; Rib: "&amp;'Order Form'!$E$17 &amp;"; GT: "&amp;'Order Form'!$E$16 &amp;"; Dispatch Week: "&amp;'Order Form'!$E$18</f>
        <v xml:space="preserve">VIP: ; Rib: No thanks; GT: FREE gift card; Dispatch Week: </v>
      </c>
      <c r="AD106" s="7"/>
      <c r="AE106" s="7"/>
      <c r="AF106" s="7"/>
      <c r="AG106" s="11" t="str">
        <f t="shared" si="6"/>
        <v>Future Delivery</v>
      </c>
      <c r="AH106" s="7"/>
      <c r="AI106" s="9"/>
      <c r="AJ106" s="7"/>
      <c r="AK106" s="7"/>
      <c r="AL106" s="7"/>
      <c r="AM106" s="7"/>
      <c r="AN106" s="7" t="str">
        <f t="shared" si="7"/>
        <v/>
      </c>
    </row>
    <row r="107" spans="1:40" ht="15">
      <c r="A107" s="7">
        <f>'Order Form'!A127</f>
        <v>106</v>
      </c>
      <c r="B107" s="37" t="str">
        <f>'Order Form'!M127</f>
        <v/>
      </c>
      <c r="C107" s="1">
        <f>'Order Form'!$E$4</f>
        <v>0</v>
      </c>
      <c r="D107" s="1">
        <f>'Order Form'!$E$5</f>
        <v>0</v>
      </c>
      <c r="E107" s="1">
        <f>'Order Form'!$E$6</f>
        <v>0</v>
      </c>
      <c r="F107" s="1">
        <f>'Order Form'!$E$7</f>
        <v>0</v>
      </c>
      <c r="G107" s="1">
        <f>'Order Form'!$E$9</f>
        <v>0</v>
      </c>
      <c r="H107" s="1">
        <f>'Order Form'!$E$8</f>
        <v>0</v>
      </c>
      <c r="I107" s="1" t="str">
        <f>'Order Form'!$E$10</f>
        <v>Australia</v>
      </c>
      <c r="J107" s="1">
        <f>'Order Form'!$E$11</f>
        <v>0</v>
      </c>
      <c r="K107" s="1">
        <f>IF(('Order Form'!$E$15="YES"),'Order Form'!$E$12,"")</f>
        <v>0</v>
      </c>
      <c r="L107" s="1" t="str">
        <f>'Order Form'!$E$13 &amp; ""</f>
        <v/>
      </c>
      <c r="M107" s="1" t="str">
        <f>IF('Order Form'!D127="",'Order Form'!C127,'Order Form'!D127) &amp; ""</f>
        <v/>
      </c>
      <c r="N107" s="1" t="str">
        <f>'Order Form'!E127 &amp; ""</f>
        <v/>
      </c>
      <c r="O107" s="1">
        <f>'Order Form'!F127</f>
        <v>0</v>
      </c>
      <c r="P107" s="1">
        <f>'Order Form'!I127</f>
        <v>0</v>
      </c>
      <c r="Q107" s="1">
        <f>'Order Form'!G127</f>
        <v>0</v>
      </c>
      <c r="R107" s="1">
        <f>'Order Form'!H127</f>
        <v>0</v>
      </c>
      <c r="S107" s="1" t="str">
        <f>'Order Form'!J127 &amp; ""</f>
        <v/>
      </c>
      <c r="T107" s="1" t="str">
        <f>'Order Form'!L127 &amp; ""</f>
        <v/>
      </c>
      <c r="U107" s="2" t="str">
        <f>'Order Form'!C127 &amp; ""</f>
        <v/>
      </c>
      <c r="V107" s="2" t="str">
        <f>'Order Form'!K127 &amp; ""</f>
        <v/>
      </c>
      <c r="W107" s="2" t="str">
        <f>'Order Form'!$E$14</f>
        <v>YES</v>
      </c>
      <c r="X107" s="68">
        <f>'Order Form'!$E$19</f>
        <v>0</v>
      </c>
      <c r="Y107" s="7" t="str">
        <f>'Order Form'!$E$16</f>
        <v>FREE gift card</v>
      </c>
      <c r="Z107" s="7" t="str">
        <f>'Order Form'!$E$17</f>
        <v>No thanks</v>
      </c>
      <c r="AA107" s="7" t="str">
        <f t="shared" si="4"/>
        <v>No</v>
      </c>
      <c r="AB107" s="7" t="str">
        <f t="shared" si="5"/>
        <v>No</v>
      </c>
      <c r="AC107" s="7" t="str">
        <f>"VIP: "&amp;'Order Form'!$E$5 &amp;"; Rib: "&amp;'Order Form'!$E$17 &amp;"; GT: "&amp;'Order Form'!$E$16 &amp;"; Dispatch Week: "&amp;'Order Form'!$E$18</f>
        <v xml:space="preserve">VIP: ; Rib: No thanks; GT: FREE gift card; Dispatch Week: </v>
      </c>
      <c r="AD107" s="7"/>
      <c r="AE107" s="7"/>
      <c r="AF107" s="7"/>
      <c r="AG107" s="11" t="str">
        <f t="shared" si="6"/>
        <v>Future Delivery</v>
      </c>
      <c r="AH107" s="7"/>
      <c r="AI107" s="9"/>
      <c r="AJ107" s="7"/>
      <c r="AK107" s="7"/>
      <c r="AL107" s="7"/>
      <c r="AM107" s="7"/>
      <c r="AN107" s="7" t="str">
        <f t="shared" si="7"/>
        <v/>
      </c>
    </row>
    <row r="108" spans="1:40" ht="15">
      <c r="A108" s="7">
        <f>'Order Form'!A128</f>
        <v>107</v>
      </c>
      <c r="B108" s="37" t="str">
        <f>'Order Form'!M128</f>
        <v/>
      </c>
      <c r="C108" s="1">
        <f>'Order Form'!$E$4</f>
        <v>0</v>
      </c>
      <c r="D108" s="1">
        <f>'Order Form'!$E$5</f>
        <v>0</v>
      </c>
      <c r="E108" s="1">
        <f>'Order Form'!$E$6</f>
        <v>0</v>
      </c>
      <c r="F108" s="1">
        <f>'Order Form'!$E$7</f>
        <v>0</v>
      </c>
      <c r="G108" s="1">
        <f>'Order Form'!$E$9</f>
        <v>0</v>
      </c>
      <c r="H108" s="1">
        <f>'Order Form'!$E$8</f>
        <v>0</v>
      </c>
      <c r="I108" s="1" t="str">
        <f>'Order Form'!$E$10</f>
        <v>Australia</v>
      </c>
      <c r="J108" s="1">
        <f>'Order Form'!$E$11</f>
        <v>0</v>
      </c>
      <c r="K108" s="1">
        <f>IF(('Order Form'!$E$15="YES"),'Order Form'!$E$12,"")</f>
        <v>0</v>
      </c>
      <c r="L108" s="1" t="str">
        <f>'Order Form'!$E$13 &amp; ""</f>
        <v/>
      </c>
      <c r="M108" s="1" t="str">
        <f>IF('Order Form'!D128="",'Order Form'!C128,'Order Form'!D128) &amp; ""</f>
        <v/>
      </c>
      <c r="N108" s="1" t="str">
        <f>'Order Form'!E128 &amp; ""</f>
        <v/>
      </c>
      <c r="O108" s="1">
        <f>'Order Form'!F128</f>
        <v>0</v>
      </c>
      <c r="P108" s="1">
        <f>'Order Form'!I128</f>
        <v>0</v>
      </c>
      <c r="Q108" s="1">
        <f>'Order Form'!G128</f>
        <v>0</v>
      </c>
      <c r="R108" s="1">
        <f>'Order Form'!H128</f>
        <v>0</v>
      </c>
      <c r="S108" s="1" t="str">
        <f>'Order Form'!J128 &amp; ""</f>
        <v/>
      </c>
      <c r="T108" s="1" t="str">
        <f>'Order Form'!L128 &amp; ""</f>
        <v/>
      </c>
      <c r="U108" s="2" t="str">
        <f>'Order Form'!C128 &amp; ""</f>
        <v/>
      </c>
      <c r="V108" s="2" t="str">
        <f>'Order Form'!K128 &amp; ""</f>
        <v/>
      </c>
      <c r="W108" s="2" t="str">
        <f>'Order Form'!$E$14</f>
        <v>YES</v>
      </c>
      <c r="X108" s="68">
        <f>'Order Form'!$E$19</f>
        <v>0</v>
      </c>
      <c r="Y108" s="7" t="str">
        <f>'Order Form'!$E$16</f>
        <v>FREE gift card</v>
      </c>
      <c r="Z108" s="7" t="str">
        <f>'Order Form'!$E$17</f>
        <v>No thanks</v>
      </c>
      <c r="AA108" s="7" t="str">
        <f t="shared" si="4"/>
        <v>No</v>
      </c>
      <c r="AB108" s="7" t="str">
        <f t="shared" si="5"/>
        <v>No</v>
      </c>
      <c r="AC108" s="7" t="str">
        <f>"VIP: "&amp;'Order Form'!$E$5 &amp;"; Rib: "&amp;'Order Form'!$E$17 &amp;"; GT: "&amp;'Order Form'!$E$16 &amp;"; Dispatch Week: "&amp;'Order Form'!$E$18</f>
        <v xml:space="preserve">VIP: ; Rib: No thanks; GT: FREE gift card; Dispatch Week: </v>
      </c>
      <c r="AD108" s="7"/>
      <c r="AE108" s="7"/>
      <c r="AF108" s="7"/>
      <c r="AG108" s="11" t="str">
        <f t="shared" si="6"/>
        <v>Future Delivery</v>
      </c>
      <c r="AH108" s="7"/>
      <c r="AI108" s="9"/>
      <c r="AJ108" s="7"/>
      <c r="AK108" s="7"/>
      <c r="AL108" s="7"/>
      <c r="AM108" s="7"/>
      <c r="AN108" s="7" t="str">
        <f t="shared" si="7"/>
        <v/>
      </c>
    </row>
    <row r="109" spans="1:40" ht="15">
      <c r="A109" s="7">
        <f>'Order Form'!A129</f>
        <v>108</v>
      </c>
      <c r="B109" s="37" t="str">
        <f>'Order Form'!M129</f>
        <v/>
      </c>
      <c r="C109" s="1">
        <f>'Order Form'!$E$4</f>
        <v>0</v>
      </c>
      <c r="D109" s="1">
        <f>'Order Form'!$E$5</f>
        <v>0</v>
      </c>
      <c r="E109" s="1">
        <f>'Order Form'!$E$6</f>
        <v>0</v>
      </c>
      <c r="F109" s="1">
        <f>'Order Form'!$E$7</f>
        <v>0</v>
      </c>
      <c r="G109" s="1">
        <f>'Order Form'!$E$9</f>
        <v>0</v>
      </c>
      <c r="H109" s="1">
        <f>'Order Form'!$E$8</f>
        <v>0</v>
      </c>
      <c r="I109" s="1" t="str">
        <f>'Order Form'!$E$10</f>
        <v>Australia</v>
      </c>
      <c r="J109" s="1">
        <f>'Order Form'!$E$11</f>
        <v>0</v>
      </c>
      <c r="K109" s="1">
        <f>IF(('Order Form'!$E$15="YES"),'Order Form'!$E$12,"")</f>
        <v>0</v>
      </c>
      <c r="L109" s="1" t="str">
        <f>'Order Form'!$E$13 &amp; ""</f>
        <v/>
      </c>
      <c r="M109" s="1" t="str">
        <f>IF('Order Form'!D129="",'Order Form'!C129,'Order Form'!D129) &amp; ""</f>
        <v/>
      </c>
      <c r="N109" s="1" t="str">
        <f>'Order Form'!E129 &amp; ""</f>
        <v/>
      </c>
      <c r="O109" s="1">
        <f>'Order Form'!F129</f>
        <v>0</v>
      </c>
      <c r="P109" s="1">
        <f>'Order Form'!I129</f>
        <v>0</v>
      </c>
      <c r="Q109" s="1">
        <f>'Order Form'!G129</f>
        <v>0</v>
      </c>
      <c r="R109" s="1">
        <f>'Order Form'!H129</f>
        <v>0</v>
      </c>
      <c r="S109" s="1" t="str">
        <f>'Order Form'!J129 &amp; ""</f>
        <v/>
      </c>
      <c r="T109" s="1" t="str">
        <f>'Order Form'!L129 &amp; ""</f>
        <v/>
      </c>
      <c r="U109" s="2" t="str">
        <f>'Order Form'!C129 &amp; ""</f>
        <v/>
      </c>
      <c r="V109" s="2" t="str">
        <f>'Order Form'!K129 &amp; ""</f>
        <v/>
      </c>
      <c r="W109" s="2" t="str">
        <f>'Order Form'!$E$14</f>
        <v>YES</v>
      </c>
      <c r="X109" s="68">
        <f>'Order Form'!$E$19</f>
        <v>0</v>
      </c>
      <c r="Y109" s="7" t="str">
        <f>'Order Form'!$E$16</f>
        <v>FREE gift card</v>
      </c>
      <c r="Z109" s="7" t="str">
        <f>'Order Form'!$E$17</f>
        <v>No thanks</v>
      </c>
      <c r="AA109" s="7" t="str">
        <f t="shared" si="4"/>
        <v>No</v>
      </c>
      <c r="AB109" s="7" t="str">
        <f t="shared" si="5"/>
        <v>No</v>
      </c>
      <c r="AC109" s="7" t="str">
        <f>"VIP: "&amp;'Order Form'!$E$5 &amp;"; Rib: "&amp;'Order Form'!$E$17 &amp;"; GT: "&amp;'Order Form'!$E$16 &amp;"; Dispatch Week: "&amp;'Order Form'!$E$18</f>
        <v xml:space="preserve">VIP: ; Rib: No thanks; GT: FREE gift card; Dispatch Week: </v>
      </c>
      <c r="AD109" s="7"/>
      <c r="AE109" s="7"/>
      <c r="AF109" s="7"/>
      <c r="AG109" s="11" t="str">
        <f t="shared" si="6"/>
        <v>Future Delivery</v>
      </c>
      <c r="AH109" s="7"/>
      <c r="AI109" s="9"/>
      <c r="AJ109" s="7"/>
      <c r="AK109" s="7"/>
      <c r="AL109" s="7"/>
      <c r="AM109" s="7"/>
      <c r="AN109" s="7" t="str">
        <f t="shared" si="7"/>
        <v/>
      </c>
    </row>
    <row r="110" spans="1:40" ht="15">
      <c r="A110" s="7">
        <f>'Order Form'!A130</f>
        <v>109</v>
      </c>
      <c r="B110" s="37" t="str">
        <f>'Order Form'!M130</f>
        <v/>
      </c>
      <c r="C110" s="1">
        <f>'Order Form'!$E$4</f>
        <v>0</v>
      </c>
      <c r="D110" s="1">
        <f>'Order Form'!$E$5</f>
        <v>0</v>
      </c>
      <c r="E110" s="1">
        <f>'Order Form'!$E$6</f>
        <v>0</v>
      </c>
      <c r="F110" s="1">
        <f>'Order Form'!$E$7</f>
        <v>0</v>
      </c>
      <c r="G110" s="1">
        <f>'Order Form'!$E$9</f>
        <v>0</v>
      </c>
      <c r="H110" s="1">
        <f>'Order Form'!$E$8</f>
        <v>0</v>
      </c>
      <c r="I110" s="1" t="str">
        <f>'Order Form'!$E$10</f>
        <v>Australia</v>
      </c>
      <c r="J110" s="1">
        <f>'Order Form'!$E$11</f>
        <v>0</v>
      </c>
      <c r="K110" s="1">
        <f>IF(('Order Form'!$E$15="YES"),'Order Form'!$E$12,"")</f>
        <v>0</v>
      </c>
      <c r="L110" s="1" t="str">
        <f>'Order Form'!$E$13 &amp; ""</f>
        <v/>
      </c>
      <c r="M110" s="1" t="str">
        <f>IF('Order Form'!D130="",'Order Form'!C130,'Order Form'!D130) &amp; ""</f>
        <v/>
      </c>
      <c r="N110" s="1" t="str">
        <f>'Order Form'!E130 &amp; ""</f>
        <v/>
      </c>
      <c r="O110" s="1">
        <f>'Order Form'!F130</f>
        <v>0</v>
      </c>
      <c r="P110" s="1">
        <f>'Order Form'!I130</f>
        <v>0</v>
      </c>
      <c r="Q110" s="1">
        <f>'Order Form'!G130</f>
        <v>0</v>
      </c>
      <c r="R110" s="1">
        <f>'Order Form'!H130</f>
        <v>0</v>
      </c>
      <c r="S110" s="1" t="str">
        <f>'Order Form'!J130 &amp; ""</f>
        <v/>
      </c>
      <c r="T110" s="1" t="str">
        <f>'Order Form'!L130 &amp; ""</f>
        <v/>
      </c>
      <c r="U110" s="2" t="str">
        <f>'Order Form'!C130 &amp; ""</f>
        <v/>
      </c>
      <c r="V110" s="2" t="str">
        <f>'Order Form'!K130 &amp; ""</f>
        <v/>
      </c>
      <c r="W110" s="2" t="str">
        <f>'Order Form'!$E$14</f>
        <v>YES</v>
      </c>
      <c r="X110" s="68">
        <f>'Order Form'!$E$19</f>
        <v>0</v>
      </c>
      <c r="Y110" s="7" t="str">
        <f>'Order Form'!$E$16</f>
        <v>FREE gift card</v>
      </c>
      <c r="Z110" s="7" t="str">
        <f>'Order Form'!$E$17</f>
        <v>No thanks</v>
      </c>
      <c r="AA110" s="7" t="str">
        <f t="shared" si="4"/>
        <v>No</v>
      </c>
      <c r="AB110" s="7" t="str">
        <f t="shared" si="5"/>
        <v>No</v>
      </c>
      <c r="AC110" s="7" t="str">
        <f>"VIP: "&amp;'Order Form'!$E$5 &amp;"; Rib: "&amp;'Order Form'!$E$17 &amp;"; GT: "&amp;'Order Form'!$E$16 &amp;"; Dispatch Week: "&amp;'Order Form'!$E$18</f>
        <v xml:space="preserve">VIP: ; Rib: No thanks; GT: FREE gift card; Dispatch Week: </v>
      </c>
      <c r="AD110" s="7"/>
      <c r="AE110" s="7"/>
      <c r="AF110" s="7"/>
      <c r="AG110" s="11" t="str">
        <f t="shared" si="6"/>
        <v>Future Delivery</v>
      </c>
      <c r="AH110" s="7"/>
      <c r="AI110" s="9"/>
      <c r="AJ110" s="7"/>
      <c r="AK110" s="7"/>
      <c r="AL110" s="7"/>
      <c r="AM110" s="7"/>
      <c r="AN110" s="7" t="str">
        <f t="shared" si="7"/>
        <v/>
      </c>
    </row>
    <row r="111" spans="1:40" ht="15">
      <c r="A111" s="7">
        <f>'Order Form'!A131</f>
        <v>110</v>
      </c>
      <c r="B111" s="37" t="str">
        <f>'Order Form'!M131</f>
        <v/>
      </c>
      <c r="C111" s="1">
        <f>'Order Form'!$E$4</f>
        <v>0</v>
      </c>
      <c r="D111" s="1">
        <f>'Order Form'!$E$5</f>
        <v>0</v>
      </c>
      <c r="E111" s="1">
        <f>'Order Form'!$E$6</f>
        <v>0</v>
      </c>
      <c r="F111" s="1">
        <f>'Order Form'!$E$7</f>
        <v>0</v>
      </c>
      <c r="G111" s="1">
        <f>'Order Form'!$E$9</f>
        <v>0</v>
      </c>
      <c r="H111" s="1">
        <f>'Order Form'!$E$8</f>
        <v>0</v>
      </c>
      <c r="I111" s="1" t="str">
        <f>'Order Form'!$E$10</f>
        <v>Australia</v>
      </c>
      <c r="J111" s="1">
        <f>'Order Form'!$E$11</f>
        <v>0</v>
      </c>
      <c r="K111" s="1">
        <f>IF(('Order Form'!$E$15="YES"),'Order Form'!$E$12,"")</f>
        <v>0</v>
      </c>
      <c r="L111" s="1" t="str">
        <f>'Order Form'!$E$13 &amp; ""</f>
        <v/>
      </c>
      <c r="M111" s="1" t="str">
        <f>IF('Order Form'!D131="",'Order Form'!C131,'Order Form'!D131) &amp; ""</f>
        <v/>
      </c>
      <c r="N111" s="1" t="str">
        <f>'Order Form'!E131 &amp; ""</f>
        <v/>
      </c>
      <c r="O111" s="1">
        <f>'Order Form'!F131</f>
        <v>0</v>
      </c>
      <c r="P111" s="1">
        <f>'Order Form'!I131</f>
        <v>0</v>
      </c>
      <c r="Q111" s="1">
        <f>'Order Form'!G131</f>
        <v>0</v>
      </c>
      <c r="R111" s="1">
        <f>'Order Form'!H131</f>
        <v>0</v>
      </c>
      <c r="S111" s="1" t="str">
        <f>'Order Form'!J131 &amp; ""</f>
        <v/>
      </c>
      <c r="T111" s="1" t="str">
        <f>'Order Form'!L131 &amp; ""</f>
        <v/>
      </c>
      <c r="U111" s="2" t="str">
        <f>'Order Form'!C131 &amp; ""</f>
        <v/>
      </c>
      <c r="V111" s="2" t="str">
        <f>'Order Form'!K131 &amp; ""</f>
        <v/>
      </c>
      <c r="W111" s="2" t="str">
        <f>'Order Form'!$E$14</f>
        <v>YES</v>
      </c>
      <c r="X111" s="68">
        <f>'Order Form'!$E$19</f>
        <v>0</v>
      </c>
      <c r="Y111" s="7" t="str">
        <f>'Order Form'!$E$16</f>
        <v>FREE gift card</v>
      </c>
      <c r="Z111" s="7" t="str">
        <f>'Order Form'!$E$17</f>
        <v>No thanks</v>
      </c>
      <c r="AA111" s="7" t="str">
        <f t="shared" si="4"/>
        <v>No</v>
      </c>
      <c r="AB111" s="7" t="str">
        <f t="shared" si="5"/>
        <v>No</v>
      </c>
      <c r="AC111" s="7" t="str">
        <f>"VIP: "&amp;'Order Form'!$E$5 &amp;"; Rib: "&amp;'Order Form'!$E$17 &amp;"; GT: "&amp;'Order Form'!$E$16 &amp;"; Dispatch Week: "&amp;'Order Form'!$E$18</f>
        <v xml:space="preserve">VIP: ; Rib: No thanks; GT: FREE gift card; Dispatch Week: </v>
      </c>
      <c r="AD111" s="7"/>
      <c r="AE111" s="7"/>
      <c r="AF111" s="7"/>
      <c r="AG111" s="11" t="str">
        <f t="shared" si="6"/>
        <v>Future Delivery</v>
      </c>
      <c r="AH111" s="7"/>
      <c r="AI111" s="9"/>
      <c r="AJ111" s="7"/>
      <c r="AK111" s="7"/>
      <c r="AL111" s="7"/>
      <c r="AM111" s="7"/>
      <c r="AN111" s="7" t="str">
        <f t="shared" si="7"/>
        <v/>
      </c>
    </row>
    <row r="112" spans="1:40" ht="15">
      <c r="A112" s="7">
        <f>'Order Form'!A132</f>
        <v>111</v>
      </c>
      <c r="B112" s="37" t="str">
        <f>'Order Form'!M132</f>
        <v/>
      </c>
      <c r="C112" s="1">
        <f>'Order Form'!$E$4</f>
        <v>0</v>
      </c>
      <c r="D112" s="1">
        <f>'Order Form'!$E$5</f>
        <v>0</v>
      </c>
      <c r="E112" s="1">
        <f>'Order Form'!$E$6</f>
        <v>0</v>
      </c>
      <c r="F112" s="1">
        <f>'Order Form'!$E$7</f>
        <v>0</v>
      </c>
      <c r="G112" s="1">
        <f>'Order Form'!$E$9</f>
        <v>0</v>
      </c>
      <c r="H112" s="1">
        <f>'Order Form'!$E$8</f>
        <v>0</v>
      </c>
      <c r="I112" s="1" t="str">
        <f>'Order Form'!$E$10</f>
        <v>Australia</v>
      </c>
      <c r="J112" s="1">
        <f>'Order Form'!$E$11</f>
        <v>0</v>
      </c>
      <c r="K112" s="1">
        <f>IF(('Order Form'!$E$15="YES"),'Order Form'!$E$12,"")</f>
        <v>0</v>
      </c>
      <c r="L112" s="1" t="str">
        <f>'Order Form'!$E$13 &amp; ""</f>
        <v/>
      </c>
      <c r="M112" s="1" t="str">
        <f>IF('Order Form'!D132="",'Order Form'!C132,'Order Form'!D132) &amp; ""</f>
        <v/>
      </c>
      <c r="N112" s="1" t="str">
        <f>'Order Form'!E132 &amp; ""</f>
        <v/>
      </c>
      <c r="O112" s="1">
        <f>'Order Form'!F132</f>
        <v>0</v>
      </c>
      <c r="P112" s="1">
        <f>'Order Form'!I132</f>
        <v>0</v>
      </c>
      <c r="Q112" s="1">
        <f>'Order Form'!G132</f>
        <v>0</v>
      </c>
      <c r="R112" s="1">
        <f>'Order Form'!H132</f>
        <v>0</v>
      </c>
      <c r="S112" s="1" t="str">
        <f>'Order Form'!J132 &amp; ""</f>
        <v/>
      </c>
      <c r="T112" s="1" t="str">
        <f>'Order Form'!L132 &amp; ""</f>
        <v/>
      </c>
      <c r="U112" s="2" t="str">
        <f>'Order Form'!C132 &amp; ""</f>
        <v/>
      </c>
      <c r="V112" s="2" t="str">
        <f>'Order Form'!K132 &amp; ""</f>
        <v/>
      </c>
      <c r="W112" s="2" t="str">
        <f>'Order Form'!$E$14</f>
        <v>YES</v>
      </c>
      <c r="X112" s="68">
        <f>'Order Form'!$E$19</f>
        <v>0</v>
      </c>
      <c r="Y112" s="7" t="str">
        <f>'Order Form'!$E$16</f>
        <v>FREE gift card</v>
      </c>
      <c r="Z112" s="7" t="str">
        <f>'Order Form'!$E$17</f>
        <v>No thanks</v>
      </c>
      <c r="AA112" s="7" t="str">
        <f t="shared" si="4"/>
        <v>No</v>
      </c>
      <c r="AB112" s="7" t="str">
        <f t="shared" si="5"/>
        <v>No</v>
      </c>
      <c r="AC112" s="7" t="str">
        <f>"VIP: "&amp;'Order Form'!$E$5 &amp;"; Rib: "&amp;'Order Form'!$E$17 &amp;"; GT: "&amp;'Order Form'!$E$16 &amp;"; Dispatch Week: "&amp;'Order Form'!$E$18</f>
        <v xml:space="preserve">VIP: ; Rib: No thanks; GT: FREE gift card; Dispatch Week: </v>
      </c>
      <c r="AD112" s="7"/>
      <c r="AE112" s="7"/>
      <c r="AF112" s="7"/>
      <c r="AG112" s="11" t="str">
        <f t="shared" si="6"/>
        <v>Future Delivery</v>
      </c>
      <c r="AH112" s="7"/>
      <c r="AI112" s="9"/>
      <c r="AJ112" s="7"/>
      <c r="AK112" s="7"/>
      <c r="AL112" s="7"/>
      <c r="AM112" s="7"/>
      <c r="AN112" s="7" t="str">
        <f t="shared" si="7"/>
        <v/>
      </c>
    </row>
    <row r="113" spans="1:40" ht="15">
      <c r="A113" s="7">
        <f>'Order Form'!A133</f>
        <v>112</v>
      </c>
      <c r="B113" s="37" t="str">
        <f>'Order Form'!M133</f>
        <v/>
      </c>
      <c r="C113" s="1">
        <f>'Order Form'!$E$4</f>
        <v>0</v>
      </c>
      <c r="D113" s="1">
        <f>'Order Form'!$E$5</f>
        <v>0</v>
      </c>
      <c r="E113" s="1">
        <f>'Order Form'!$E$6</f>
        <v>0</v>
      </c>
      <c r="F113" s="1">
        <f>'Order Form'!$E$7</f>
        <v>0</v>
      </c>
      <c r="G113" s="1">
        <f>'Order Form'!$E$9</f>
        <v>0</v>
      </c>
      <c r="H113" s="1">
        <f>'Order Form'!$E$8</f>
        <v>0</v>
      </c>
      <c r="I113" s="1" t="str">
        <f>'Order Form'!$E$10</f>
        <v>Australia</v>
      </c>
      <c r="J113" s="1">
        <f>'Order Form'!$E$11</f>
        <v>0</v>
      </c>
      <c r="K113" s="1">
        <f>IF(('Order Form'!$E$15="YES"),'Order Form'!$E$12,"")</f>
        <v>0</v>
      </c>
      <c r="L113" s="1" t="str">
        <f>'Order Form'!$E$13 &amp; ""</f>
        <v/>
      </c>
      <c r="M113" s="1" t="str">
        <f>IF('Order Form'!D133="",'Order Form'!C133,'Order Form'!D133) &amp; ""</f>
        <v/>
      </c>
      <c r="N113" s="1" t="str">
        <f>'Order Form'!E133 &amp; ""</f>
        <v/>
      </c>
      <c r="O113" s="1">
        <f>'Order Form'!F133</f>
        <v>0</v>
      </c>
      <c r="P113" s="1">
        <f>'Order Form'!I133</f>
        <v>0</v>
      </c>
      <c r="Q113" s="1">
        <f>'Order Form'!G133</f>
        <v>0</v>
      </c>
      <c r="R113" s="1">
        <f>'Order Form'!H133</f>
        <v>0</v>
      </c>
      <c r="S113" s="1" t="str">
        <f>'Order Form'!J133 &amp; ""</f>
        <v/>
      </c>
      <c r="T113" s="1" t="str">
        <f>'Order Form'!L133 &amp; ""</f>
        <v/>
      </c>
      <c r="U113" s="2" t="str">
        <f>'Order Form'!C133 &amp; ""</f>
        <v/>
      </c>
      <c r="V113" s="2" t="str">
        <f>'Order Form'!K133 &amp; ""</f>
        <v/>
      </c>
      <c r="W113" s="2" t="str">
        <f>'Order Form'!$E$14</f>
        <v>YES</v>
      </c>
      <c r="X113" s="68">
        <f>'Order Form'!$E$19</f>
        <v>0</v>
      </c>
      <c r="Y113" s="7" t="str">
        <f>'Order Form'!$E$16</f>
        <v>FREE gift card</v>
      </c>
      <c r="Z113" s="7" t="str">
        <f>'Order Form'!$E$17</f>
        <v>No thanks</v>
      </c>
      <c r="AA113" s="7" t="str">
        <f t="shared" si="4"/>
        <v>No</v>
      </c>
      <c r="AB113" s="7" t="str">
        <f t="shared" si="5"/>
        <v>No</v>
      </c>
      <c r="AC113" s="7" t="str">
        <f>"VIP: "&amp;'Order Form'!$E$5 &amp;"; Rib: "&amp;'Order Form'!$E$17 &amp;"; GT: "&amp;'Order Form'!$E$16 &amp;"; Dispatch Week: "&amp;'Order Form'!$E$18</f>
        <v xml:space="preserve">VIP: ; Rib: No thanks; GT: FREE gift card; Dispatch Week: </v>
      </c>
      <c r="AD113" s="7"/>
      <c r="AE113" s="7"/>
      <c r="AF113" s="7"/>
      <c r="AG113" s="11" t="str">
        <f t="shared" si="6"/>
        <v>Future Delivery</v>
      </c>
      <c r="AH113" s="7"/>
      <c r="AI113" s="9"/>
      <c r="AJ113" s="7"/>
      <c r="AK113" s="7"/>
      <c r="AL113" s="7"/>
      <c r="AM113" s="7"/>
      <c r="AN113" s="7" t="str">
        <f t="shared" si="7"/>
        <v/>
      </c>
    </row>
    <row r="114" spans="1:40" ht="15">
      <c r="A114" s="7">
        <f>'Order Form'!A134</f>
        <v>113</v>
      </c>
      <c r="B114" s="37" t="str">
        <f>'Order Form'!M134</f>
        <v/>
      </c>
      <c r="C114" s="1">
        <f>'Order Form'!$E$4</f>
        <v>0</v>
      </c>
      <c r="D114" s="1">
        <f>'Order Form'!$E$5</f>
        <v>0</v>
      </c>
      <c r="E114" s="1">
        <f>'Order Form'!$E$6</f>
        <v>0</v>
      </c>
      <c r="F114" s="1">
        <f>'Order Form'!$E$7</f>
        <v>0</v>
      </c>
      <c r="G114" s="1">
        <f>'Order Form'!$E$9</f>
        <v>0</v>
      </c>
      <c r="H114" s="1">
        <f>'Order Form'!$E$8</f>
        <v>0</v>
      </c>
      <c r="I114" s="1" t="str">
        <f>'Order Form'!$E$10</f>
        <v>Australia</v>
      </c>
      <c r="J114" s="1">
        <f>'Order Form'!$E$11</f>
        <v>0</v>
      </c>
      <c r="K114" s="1">
        <f>IF(('Order Form'!$E$15="YES"),'Order Form'!$E$12,"")</f>
        <v>0</v>
      </c>
      <c r="L114" s="1" t="str">
        <f>'Order Form'!$E$13 &amp; ""</f>
        <v/>
      </c>
      <c r="M114" s="1" t="str">
        <f>IF('Order Form'!D134="",'Order Form'!C134,'Order Form'!D134) &amp; ""</f>
        <v/>
      </c>
      <c r="N114" s="1" t="str">
        <f>'Order Form'!E134 &amp; ""</f>
        <v/>
      </c>
      <c r="O114" s="1">
        <f>'Order Form'!F134</f>
        <v>0</v>
      </c>
      <c r="P114" s="1">
        <f>'Order Form'!I134</f>
        <v>0</v>
      </c>
      <c r="Q114" s="1">
        <f>'Order Form'!G134</f>
        <v>0</v>
      </c>
      <c r="R114" s="1">
        <f>'Order Form'!H134</f>
        <v>0</v>
      </c>
      <c r="S114" s="1" t="str">
        <f>'Order Form'!J134 &amp; ""</f>
        <v/>
      </c>
      <c r="T114" s="1" t="str">
        <f>'Order Form'!L134 &amp; ""</f>
        <v/>
      </c>
      <c r="U114" s="2" t="str">
        <f>'Order Form'!C134 &amp; ""</f>
        <v/>
      </c>
      <c r="V114" s="2" t="str">
        <f>'Order Form'!K134 &amp; ""</f>
        <v/>
      </c>
      <c r="W114" s="2" t="str">
        <f>'Order Form'!$E$14</f>
        <v>YES</v>
      </c>
      <c r="X114" s="68">
        <f>'Order Form'!$E$19</f>
        <v>0</v>
      </c>
      <c r="Y114" s="7" t="str">
        <f>'Order Form'!$E$16</f>
        <v>FREE gift card</v>
      </c>
      <c r="Z114" s="7" t="str">
        <f>'Order Form'!$E$17</f>
        <v>No thanks</v>
      </c>
      <c r="AA114" s="7" t="str">
        <f t="shared" si="4"/>
        <v>No</v>
      </c>
      <c r="AB114" s="7" t="str">
        <f t="shared" si="5"/>
        <v>No</v>
      </c>
      <c r="AC114" s="7" t="str">
        <f>"VIP: "&amp;'Order Form'!$E$5 &amp;"; Rib: "&amp;'Order Form'!$E$17 &amp;"; GT: "&amp;'Order Form'!$E$16 &amp;"; Dispatch Week: "&amp;'Order Form'!$E$18</f>
        <v xml:space="preserve">VIP: ; Rib: No thanks; GT: FREE gift card; Dispatch Week: </v>
      </c>
      <c r="AD114" s="7"/>
      <c r="AE114" s="7"/>
      <c r="AF114" s="7"/>
      <c r="AG114" s="11" t="str">
        <f t="shared" si="6"/>
        <v>Future Delivery</v>
      </c>
      <c r="AH114" s="7"/>
      <c r="AI114" s="9"/>
      <c r="AJ114" s="7"/>
      <c r="AK114" s="7"/>
      <c r="AL114" s="7"/>
      <c r="AM114" s="7"/>
      <c r="AN114" s="7" t="str">
        <f t="shared" si="7"/>
        <v/>
      </c>
    </row>
    <row r="115" spans="1:40" ht="15">
      <c r="A115" s="7">
        <f>'Order Form'!A135</f>
        <v>114</v>
      </c>
      <c r="B115" s="37" t="str">
        <f>'Order Form'!M135</f>
        <v/>
      </c>
      <c r="C115" s="1">
        <f>'Order Form'!$E$4</f>
        <v>0</v>
      </c>
      <c r="D115" s="1">
        <f>'Order Form'!$E$5</f>
        <v>0</v>
      </c>
      <c r="E115" s="1">
        <f>'Order Form'!$E$6</f>
        <v>0</v>
      </c>
      <c r="F115" s="1">
        <f>'Order Form'!$E$7</f>
        <v>0</v>
      </c>
      <c r="G115" s="1">
        <f>'Order Form'!$E$9</f>
        <v>0</v>
      </c>
      <c r="H115" s="1">
        <f>'Order Form'!$E$8</f>
        <v>0</v>
      </c>
      <c r="I115" s="1" t="str">
        <f>'Order Form'!$E$10</f>
        <v>Australia</v>
      </c>
      <c r="J115" s="1">
        <f>'Order Form'!$E$11</f>
        <v>0</v>
      </c>
      <c r="K115" s="1">
        <f>IF(('Order Form'!$E$15="YES"),'Order Form'!$E$12,"")</f>
        <v>0</v>
      </c>
      <c r="L115" s="1" t="str">
        <f>'Order Form'!$E$13 &amp; ""</f>
        <v/>
      </c>
      <c r="M115" s="1" t="str">
        <f>IF('Order Form'!D135="",'Order Form'!C135,'Order Form'!D135) &amp; ""</f>
        <v/>
      </c>
      <c r="N115" s="1" t="str">
        <f>'Order Form'!E135 &amp; ""</f>
        <v/>
      </c>
      <c r="O115" s="1">
        <f>'Order Form'!F135</f>
        <v>0</v>
      </c>
      <c r="P115" s="1">
        <f>'Order Form'!I135</f>
        <v>0</v>
      </c>
      <c r="Q115" s="1">
        <f>'Order Form'!G135</f>
        <v>0</v>
      </c>
      <c r="R115" s="1">
        <f>'Order Form'!H135</f>
        <v>0</v>
      </c>
      <c r="S115" s="1" t="str">
        <f>'Order Form'!J135 &amp; ""</f>
        <v/>
      </c>
      <c r="T115" s="1" t="str">
        <f>'Order Form'!L135 &amp; ""</f>
        <v/>
      </c>
      <c r="U115" s="2" t="str">
        <f>'Order Form'!C135 &amp; ""</f>
        <v/>
      </c>
      <c r="V115" s="2" t="str">
        <f>'Order Form'!K135 &amp; ""</f>
        <v/>
      </c>
      <c r="W115" s="2" t="str">
        <f>'Order Form'!$E$14</f>
        <v>YES</v>
      </c>
      <c r="X115" s="68">
        <f>'Order Form'!$E$19</f>
        <v>0</v>
      </c>
      <c r="Y115" s="7" t="str">
        <f>'Order Form'!$E$16</f>
        <v>FREE gift card</v>
      </c>
      <c r="Z115" s="7" t="str">
        <f>'Order Form'!$E$17</f>
        <v>No thanks</v>
      </c>
      <c r="AA115" s="7" t="str">
        <f t="shared" si="4"/>
        <v>No</v>
      </c>
      <c r="AB115" s="7" t="str">
        <f t="shared" si="5"/>
        <v>No</v>
      </c>
      <c r="AC115" s="7" t="str">
        <f>"VIP: "&amp;'Order Form'!$E$5 &amp;"; Rib: "&amp;'Order Form'!$E$17 &amp;"; GT: "&amp;'Order Form'!$E$16 &amp;"; Dispatch Week: "&amp;'Order Form'!$E$18</f>
        <v xml:space="preserve">VIP: ; Rib: No thanks; GT: FREE gift card; Dispatch Week: </v>
      </c>
      <c r="AD115" s="7"/>
      <c r="AE115" s="7"/>
      <c r="AF115" s="7"/>
      <c r="AG115" s="11" t="str">
        <f t="shared" si="6"/>
        <v>Future Delivery</v>
      </c>
      <c r="AH115" s="7"/>
      <c r="AI115" s="9"/>
      <c r="AJ115" s="7"/>
      <c r="AK115" s="7"/>
      <c r="AL115" s="7"/>
      <c r="AM115" s="7"/>
      <c r="AN115" s="7" t="str">
        <f t="shared" si="7"/>
        <v/>
      </c>
    </row>
    <row r="116" spans="1:40" ht="15">
      <c r="A116" s="7">
        <f>'Order Form'!A136</f>
        <v>115</v>
      </c>
      <c r="B116" s="37" t="str">
        <f>'Order Form'!M136</f>
        <v/>
      </c>
      <c r="C116" s="1">
        <f>'Order Form'!$E$4</f>
        <v>0</v>
      </c>
      <c r="D116" s="1">
        <f>'Order Form'!$E$5</f>
        <v>0</v>
      </c>
      <c r="E116" s="1">
        <f>'Order Form'!$E$6</f>
        <v>0</v>
      </c>
      <c r="F116" s="1">
        <f>'Order Form'!$E$7</f>
        <v>0</v>
      </c>
      <c r="G116" s="1">
        <f>'Order Form'!$E$9</f>
        <v>0</v>
      </c>
      <c r="H116" s="1">
        <f>'Order Form'!$E$8</f>
        <v>0</v>
      </c>
      <c r="I116" s="1" t="str">
        <f>'Order Form'!$E$10</f>
        <v>Australia</v>
      </c>
      <c r="J116" s="1">
        <f>'Order Form'!$E$11</f>
        <v>0</v>
      </c>
      <c r="K116" s="1">
        <f>IF(('Order Form'!$E$15="YES"),'Order Form'!$E$12,"")</f>
        <v>0</v>
      </c>
      <c r="L116" s="1" t="str">
        <f>'Order Form'!$E$13 &amp; ""</f>
        <v/>
      </c>
      <c r="M116" s="1" t="str">
        <f>IF('Order Form'!D136="",'Order Form'!C136,'Order Form'!D136) &amp; ""</f>
        <v/>
      </c>
      <c r="N116" s="1" t="str">
        <f>'Order Form'!E136 &amp; ""</f>
        <v/>
      </c>
      <c r="O116" s="1">
        <f>'Order Form'!F136</f>
        <v>0</v>
      </c>
      <c r="P116" s="1">
        <f>'Order Form'!I136</f>
        <v>0</v>
      </c>
      <c r="Q116" s="1">
        <f>'Order Form'!G136</f>
        <v>0</v>
      </c>
      <c r="R116" s="1">
        <f>'Order Form'!H136</f>
        <v>0</v>
      </c>
      <c r="S116" s="1" t="str">
        <f>'Order Form'!J136 &amp; ""</f>
        <v/>
      </c>
      <c r="T116" s="1" t="str">
        <f>'Order Form'!L136 &amp; ""</f>
        <v/>
      </c>
      <c r="U116" s="2" t="str">
        <f>'Order Form'!C136 &amp; ""</f>
        <v/>
      </c>
      <c r="V116" s="2" t="str">
        <f>'Order Form'!K136 &amp; ""</f>
        <v/>
      </c>
      <c r="W116" s="2" t="str">
        <f>'Order Form'!$E$14</f>
        <v>YES</v>
      </c>
      <c r="X116" s="68">
        <f>'Order Form'!$E$19</f>
        <v>0</v>
      </c>
      <c r="Y116" s="7" t="str">
        <f>'Order Form'!$E$16</f>
        <v>FREE gift card</v>
      </c>
      <c r="Z116" s="7" t="str">
        <f>'Order Form'!$E$17</f>
        <v>No thanks</v>
      </c>
      <c r="AA116" s="7" t="str">
        <f t="shared" si="4"/>
        <v>No</v>
      </c>
      <c r="AB116" s="7" t="str">
        <f t="shared" si="5"/>
        <v>No</v>
      </c>
      <c r="AC116" s="7" t="str">
        <f>"VIP: "&amp;'Order Form'!$E$5 &amp;"; Rib: "&amp;'Order Form'!$E$17 &amp;"; GT: "&amp;'Order Form'!$E$16 &amp;"; Dispatch Week: "&amp;'Order Form'!$E$18</f>
        <v xml:space="preserve">VIP: ; Rib: No thanks; GT: FREE gift card; Dispatch Week: </v>
      </c>
      <c r="AD116" s="7"/>
      <c r="AE116" s="7"/>
      <c r="AF116" s="7"/>
      <c r="AG116" s="11" t="str">
        <f t="shared" si="6"/>
        <v>Future Delivery</v>
      </c>
      <c r="AH116" s="7"/>
      <c r="AI116" s="9"/>
      <c r="AJ116" s="7"/>
      <c r="AK116" s="7"/>
      <c r="AL116" s="7"/>
      <c r="AM116" s="7"/>
      <c r="AN116" s="7" t="str">
        <f t="shared" si="7"/>
        <v/>
      </c>
    </row>
    <row r="117" spans="1:40" ht="15">
      <c r="A117" s="7">
        <f>'Order Form'!A137</f>
        <v>116</v>
      </c>
      <c r="B117" s="37" t="str">
        <f>'Order Form'!M137</f>
        <v/>
      </c>
      <c r="C117" s="1">
        <f>'Order Form'!$E$4</f>
        <v>0</v>
      </c>
      <c r="D117" s="1">
        <f>'Order Form'!$E$5</f>
        <v>0</v>
      </c>
      <c r="E117" s="1">
        <f>'Order Form'!$E$6</f>
        <v>0</v>
      </c>
      <c r="F117" s="1">
        <f>'Order Form'!$E$7</f>
        <v>0</v>
      </c>
      <c r="G117" s="1">
        <f>'Order Form'!$E$9</f>
        <v>0</v>
      </c>
      <c r="H117" s="1">
        <f>'Order Form'!$E$8</f>
        <v>0</v>
      </c>
      <c r="I117" s="1" t="str">
        <f>'Order Form'!$E$10</f>
        <v>Australia</v>
      </c>
      <c r="J117" s="1">
        <f>'Order Form'!$E$11</f>
        <v>0</v>
      </c>
      <c r="K117" s="1">
        <f>IF(('Order Form'!$E$15="YES"),'Order Form'!$E$12,"")</f>
        <v>0</v>
      </c>
      <c r="L117" s="1" t="str">
        <f>'Order Form'!$E$13 &amp; ""</f>
        <v/>
      </c>
      <c r="M117" s="1" t="str">
        <f>IF('Order Form'!D137="",'Order Form'!C137,'Order Form'!D137) &amp; ""</f>
        <v/>
      </c>
      <c r="N117" s="1" t="str">
        <f>'Order Form'!E137 &amp; ""</f>
        <v/>
      </c>
      <c r="O117" s="1">
        <f>'Order Form'!F137</f>
        <v>0</v>
      </c>
      <c r="P117" s="1">
        <f>'Order Form'!I137</f>
        <v>0</v>
      </c>
      <c r="Q117" s="1">
        <f>'Order Form'!G137</f>
        <v>0</v>
      </c>
      <c r="R117" s="1">
        <f>'Order Form'!H137</f>
        <v>0</v>
      </c>
      <c r="S117" s="1" t="str">
        <f>'Order Form'!J137 &amp; ""</f>
        <v/>
      </c>
      <c r="T117" s="1" t="str">
        <f>'Order Form'!L137 &amp; ""</f>
        <v/>
      </c>
      <c r="U117" s="2" t="str">
        <f>'Order Form'!C137 &amp; ""</f>
        <v/>
      </c>
      <c r="V117" s="2" t="str">
        <f>'Order Form'!K137 &amp; ""</f>
        <v/>
      </c>
      <c r="W117" s="2" t="str">
        <f>'Order Form'!$E$14</f>
        <v>YES</v>
      </c>
      <c r="X117" s="68">
        <f>'Order Form'!$E$19</f>
        <v>0</v>
      </c>
      <c r="Y117" s="7" t="str">
        <f>'Order Form'!$E$16</f>
        <v>FREE gift card</v>
      </c>
      <c r="Z117" s="7" t="str">
        <f>'Order Form'!$E$17</f>
        <v>No thanks</v>
      </c>
      <c r="AA117" s="7" t="str">
        <f t="shared" si="4"/>
        <v>No</v>
      </c>
      <c r="AB117" s="7" t="str">
        <f t="shared" si="5"/>
        <v>No</v>
      </c>
      <c r="AC117" s="7" t="str">
        <f>"VIP: "&amp;'Order Form'!$E$5 &amp;"; Rib: "&amp;'Order Form'!$E$17 &amp;"; GT: "&amp;'Order Form'!$E$16 &amp;"; Dispatch Week: "&amp;'Order Form'!$E$18</f>
        <v xml:space="preserve">VIP: ; Rib: No thanks; GT: FREE gift card; Dispatch Week: </v>
      </c>
      <c r="AD117" s="7"/>
      <c r="AE117" s="7"/>
      <c r="AF117" s="7"/>
      <c r="AG117" s="11" t="str">
        <f t="shared" si="6"/>
        <v>Future Delivery</v>
      </c>
      <c r="AH117" s="7"/>
      <c r="AI117" s="9"/>
      <c r="AJ117" s="7"/>
      <c r="AK117" s="7"/>
      <c r="AL117" s="7"/>
      <c r="AM117" s="7"/>
      <c r="AN117" s="7" t="str">
        <f t="shared" si="7"/>
        <v/>
      </c>
    </row>
    <row r="118" spans="1:40" ht="15">
      <c r="A118" s="7">
        <f>'Order Form'!A138</f>
        <v>117</v>
      </c>
      <c r="B118" s="37" t="str">
        <f>'Order Form'!M138</f>
        <v/>
      </c>
      <c r="C118" s="1">
        <f>'Order Form'!$E$4</f>
        <v>0</v>
      </c>
      <c r="D118" s="1">
        <f>'Order Form'!$E$5</f>
        <v>0</v>
      </c>
      <c r="E118" s="1">
        <f>'Order Form'!$E$6</f>
        <v>0</v>
      </c>
      <c r="F118" s="1">
        <f>'Order Form'!$E$7</f>
        <v>0</v>
      </c>
      <c r="G118" s="1">
        <f>'Order Form'!$E$9</f>
        <v>0</v>
      </c>
      <c r="H118" s="1">
        <f>'Order Form'!$E$8</f>
        <v>0</v>
      </c>
      <c r="I118" s="1" t="str">
        <f>'Order Form'!$E$10</f>
        <v>Australia</v>
      </c>
      <c r="J118" s="1">
        <f>'Order Form'!$E$11</f>
        <v>0</v>
      </c>
      <c r="K118" s="1">
        <f>IF(('Order Form'!$E$15="YES"),'Order Form'!$E$12,"")</f>
        <v>0</v>
      </c>
      <c r="L118" s="1" t="str">
        <f>'Order Form'!$E$13 &amp; ""</f>
        <v/>
      </c>
      <c r="M118" s="1" t="str">
        <f>IF('Order Form'!D138="",'Order Form'!C138,'Order Form'!D138) &amp; ""</f>
        <v/>
      </c>
      <c r="N118" s="1" t="str">
        <f>'Order Form'!E138 &amp; ""</f>
        <v/>
      </c>
      <c r="O118" s="1">
        <f>'Order Form'!F138</f>
        <v>0</v>
      </c>
      <c r="P118" s="1">
        <f>'Order Form'!I138</f>
        <v>0</v>
      </c>
      <c r="Q118" s="1">
        <f>'Order Form'!G138</f>
        <v>0</v>
      </c>
      <c r="R118" s="1">
        <f>'Order Form'!H138</f>
        <v>0</v>
      </c>
      <c r="S118" s="1" t="str">
        <f>'Order Form'!J138 &amp; ""</f>
        <v/>
      </c>
      <c r="T118" s="1" t="str">
        <f>'Order Form'!L138 &amp; ""</f>
        <v/>
      </c>
      <c r="U118" s="2" t="str">
        <f>'Order Form'!C138 &amp; ""</f>
        <v/>
      </c>
      <c r="V118" s="2" t="str">
        <f>'Order Form'!K138 &amp; ""</f>
        <v/>
      </c>
      <c r="W118" s="2" t="str">
        <f>'Order Form'!$E$14</f>
        <v>YES</v>
      </c>
      <c r="X118" s="68">
        <f>'Order Form'!$E$19</f>
        <v>0</v>
      </c>
      <c r="Y118" s="7" t="str">
        <f>'Order Form'!$E$16</f>
        <v>FREE gift card</v>
      </c>
      <c r="Z118" s="7" t="str">
        <f>'Order Form'!$E$17</f>
        <v>No thanks</v>
      </c>
      <c r="AA118" s="7" t="str">
        <f t="shared" si="4"/>
        <v>No</v>
      </c>
      <c r="AB118" s="7" t="str">
        <f t="shared" si="5"/>
        <v>No</v>
      </c>
      <c r="AC118" s="7" t="str">
        <f>"VIP: "&amp;'Order Form'!$E$5 &amp;"; Rib: "&amp;'Order Form'!$E$17 &amp;"; GT: "&amp;'Order Form'!$E$16 &amp;"; Dispatch Week: "&amp;'Order Form'!$E$18</f>
        <v xml:space="preserve">VIP: ; Rib: No thanks; GT: FREE gift card; Dispatch Week: </v>
      </c>
      <c r="AD118" s="7"/>
      <c r="AE118" s="7"/>
      <c r="AF118" s="7"/>
      <c r="AG118" s="11" t="str">
        <f t="shared" si="6"/>
        <v>Future Delivery</v>
      </c>
      <c r="AH118" s="7"/>
      <c r="AI118" s="9"/>
      <c r="AJ118" s="7"/>
      <c r="AK118" s="7"/>
      <c r="AL118" s="7"/>
      <c r="AM118" s="7"/>
      <c r="AN118" s="7" t="str">
        <f t="shared" si="7"/>
        <v/>
      </c>
    </row>
    <row r="119" spans="1:40" ht="15">
      <c r="A119" s="7">
        <f>'Order Form'!A139</f>
        <v>118</v>
      </c>
      <c r="B119" s="37" t="str">
        <f>'Order Form'!M139</f>
        <v/>
      </c>
      <c r="C119" s="1">
        <f>'Order Form'!$E$4</f>
        <v>0</v>
      </c>
      <c r="D119" s="1">
        <f>'Order Form'!$E$5</f>
        <v>0</v>
      </c>
      <c r="E119" s="1">
        <f>'Order Form'!$E$6</f>
        <v>0</v>
      </c>
      <c r="F119" s="1">
        <f>'Order Form'!$E$7</f>
        <v>0</v>
      </c>
      <c r="G119" s="1">
        <f>'Order Form'!$E$9</f>
        <v>0</v>
      </c>
      <c r="H119" s="1">
        <f>'Order Form'!$E$8</f>
        <v>0</v>
      </c>
      <c r="I119" s="1" t="str">
        <f>'Order Form'!$E$10</f>
        <v>Australia</v>
      </c>
      <c r="J119" s="1">
        <f>'Order Form'!$E$11</f>
        <v>0</v>
      </c>
      <c r="K119" s="1">
        <f>IF(('Order Form'!$E$15="YES"),'Order Form'!$E$12,"")</f>
        <v>0</v>
      </c>
      <c r="L119" s="1" t="str">
        <f>'Order Form'!$E$13 &amp; ""</f>
        <v/>
      </c>
      <c r="M119" s="1" t="str">
        <f>IF('Order Form'!D139="",'Order Form'!C139,'Order Form'!D139) &amp; ""</f>
        <v/>
      </c>
      <c r="N119" s="1" t="str">
        <f>'Order Form'!E139 &amp; ""</f>
        <v/>
      </c>
      <c r="O119" s="1">
        <f>'Order Form'!F139</f>
        <v>0</v>
      </c>
      <c r="P119" s="1">
        <f>'Order Form'!I139</f>
        <v>0</v>
      </c>
      <c r="Q119" s="1">
        <f>'Order Form'!G139</f>
        <v>0</v>
      </c>
      <c r="R119" s="1">
        <f>'Order Form'!H139</f>
        <v>0</v>
      </c>
      <c r="S119" s="1" t="str">
        <f>'Order Form'!J139 &amp; ""</f>
        <v/>
      </c>
      <c r="T119" s="1" t="str">
        <f>'Order Form'!L139 &amp; ""</f>
        <v/>
      </c>
      <c r="U119" s="2" t="str">
        <f>'Order Form'!C139 &amp; ""</f>
        <v/>
      </c>
      <c r="V119" s="2" t="str">
        <f>'Order Form'!K139 &amp; ""</f>
        <v/>
      </c>
      <c r="W119" s="2" t="str">
        <f>'Order Form'!$E$14</f>
        <v>YES</v>
      </c>
      <c r="X119" s="68">
        <f>'Order Form'!$E$19</f>
        <v>0</v>
      </c>
      <c r="Y119" s="7" t="str">
        <f>'Order Form'!$E$16</f>
        <v>FREE gift card</v>
      </c>
      <c r="Z119" s="7" t="str">
        <f>'Order Form'!$E$17</f>
        <v>No thanks</v>
      </c>
      <c r="AA119" s="7" t="str">
        <f t="shared" si="4"/>
        <v>No</v>
      </c>
      <c r="AB119" s="7" t="str">
        <f t="shared" si="5"/>
        <v>No</v>
      </c>
      <c r="AC119" s="7" t="str">
        <f>"VIP: "&amp;'Order Form'!$E$5 &amp;"; Rib: "&amp;'Order Form'!$E$17 &amp;"; GT: "&amp;'Order Form'!$E$16 &amp;"; Dispatch Week: "&amp;'Order Form'!$E$18</f>
        <v xml:space="preserve">VIP: ; Rib: No thanks; GT: FREE gift card; Dispatch Week: </v>
      </c>
      <c r="AD119" s="7"/>
      <c r="AE119" s="7"/>
      <c r="AF119" s="7"/>
      <c r="AG119" s="11" t="str">
        <f t="shared" si="6"/>
        <v>Future Delivery</v>
      </c>
      <c r="AH119" s="7"/>
      <c r="AI119" s="9"/>
      <c r="AJ119" s="7"/>
      <c r="AK119" s="7"/>
      <c r="AL119" s="7"/>
      <c r="AM119" s="7"/>
      <c r="AN119" s="7" t="str">
        <f t="shared" si="7"/>
        <v/>
      </c>
    </row>
    <row r="120" spans="1:40" ht="15">
      <c r="A120" s="7">
        <f>'Order Form'!A140</f>
        <v>119</v>
      </c>
      <c r="B120" s="37" t="str">
        <f>'Order Form'!M140</f>
        <v/>
      </c>
      <c r="C120" s="1">
        <f>'Order Form'!$E$4</f>
        <v>0</v>
      </c>
      <c r="D120" s="1">
        <f>'Order Form'!$E$5</f>
        <v>0</v>
      </c>
      <c r="E120" s="1">
        <f>'Order Form'!$E$6</f>
        <v>0</v>
      </c>
      <c r="F120" s="1">
        <f>'Order Form'!$E$7</f>
        <v>0</v>
      </c>
      <c r="G120" s="1">
        <f>'Order Form'!$E$9</f>
        <v>0</v>
      </c>
      <c r="H120" s="1">
        <f>'Order Form'!$E$8</f>
        <v>0</v>
      </c>
      <c r="I120" s="1" t="str">
        <f>'Order Form'!$E$10</f>
        <v>Australia</v>
      </c>
      <c r="J120" s="1">
        <f>'Order Form'!$E$11</f>
        <v>0</v>
      </c>
      <c r="K120" s="1">
        <f>IF(('Order Form'!$E$15="YES"),'Order Form'!$E$12,"")</f>
        <v>0</v>
      </c>
      <c r="L120" s="1" t="str">
        <f>'Order Form'!$E$13 &amp; ""</f>
        <v/>
      </c>
      <c r="M120" s="1" t="str">
        <f>IF('Order Form'!D140="",'Order Form'!C140,'Order Form'!D140) &amp; ""</f>
        <v/>
      </c>
      <c r="N120" s="1" t="str">
        <f>'Order Form'!E140 &amp; ""</f>
        <v/>
      </c>
      <c r="O120" s="1">
        <f>'Order Form'!F140</f>
        <v>0</v>
      </c>
      <c r="P120" s="1">
        <f>'Order Form'!I140</f>
        <v>0</v>
      </c>
      <c r="Q120" s="1">
        <f>'Order Form'!G140</f>
        <v>0</v>
      </c>
      <c r="R120" s="1">
        <f>'Order Form'!H140</f>
        <v>0</v>
      </c>
      <c r="S120" s="1" t="str">
        <f>'Order Form'!J140 &amp; ""</f>
        <v/>
      </c>
      <c r="T120" s="1" t="str">
        <f>'Order Form'!L140 &amp; ""</f>
        <v/>
      </c>
      <c r="U120" s="2" t="str">
        <f>'Order Form'!C140 &amp; ""</f>
        <v/>
      </c>
      <c r="V120" s="2" t="str">
        <f>'Order Form'!K140 &amp; ""</f>
        <v/>
      </c>
      <c r="W120" s="2" t="str">
        <f>'Order Form'!$E$14</f>
        <v>YES</v>
      </c>
      <c r="X120" s="68">
        <f>'Order Form'!$E$19</f>
        <v>0</v>
      </c>
      <c r="Y120" s="7" t="str">
        <f>'Order Form'!$E$16</f>
        <v>FREE gift card</v>
      </c>
      <c r="Z120" s="7" t="str">
        <f>'Order Form'!$E$17</f>
        <v>No thanks</v>
      </c>
      <c r="AA120" s="7" t="str">
        <f t="shared" si="4"/>
        <v>No</v>
      </c>
      <c r="AB120" s="7" t="str">
        <f t="shared" si="5"/>
        <v>No</v>
      </c>
      <c r="AC120" s="7" t="str">
        <f>"VIP: "&amp;'Order Form'!$E$5 &amp;"; Rib: "&amp;'Order Form'!$E$17 &amp;"; GT: "&amp;'Order Form'!$E$16 &amp;"; Dispatch Week: "&amp;'Order Form'!$E$18</f>
        <v xml:space="preserve">VIP: ; Rib: No thanks; GT: FREE gift card; Dispatch Week: </v>
      </c>
      <c r="AD120" s="7"/>
      <c r="AE120" s="7"/>
      <c r="AF120" s="7"/>
      <c r="AG120" s="11" t="str">
        <f t="shared" si="6"/>
        <v>Future Delivery</v>
      </c>
      <c r="AH120" s="7"/>
      <c r="AI120" s="9"/>
      <c r="AJ120" s="7"/>
      <c r="AK120" s="7"/>
      <c r="AL120" s="7"/>
      <c r="AM120" s="7"/>
      <c r="AN120" s="7" t="str">
        <f t="shared" si="7"/>
        <v/>
      </c>
    </row>
    <row r="121" spans="1:40" ht="15">
      <c r="A121" s="7">
        <f>'Order Form'!A141</f>
        <v>120</v>
      </c>
      <c r="B121" s="37" t="str">
        <f>'Order Form'!M141</f>
        <v/>
      </c>
      <c r="C121" s="1">
        <f>'Order Form'!$E$4</f>
        <v>0</v>
      </c>
      <c r="D121" s="1">
        <f>'Order Form'!$E$5</f>
        <v>0</v>
      </c>
      <c r="E121" s="1">
        <f>'Order Form'!$E$6</f>
        <v>0</v>
      </c>
      <c r="F121" s="1">
        <f>'Order Form'!$E$7</f>
        <v>0</v>
      </c>
      <c r="G121" s="1">
        <f>'Order Form'!$E$9</f>
        <v>0</v>
      </c>
      <c r="H121" s="1">
        <f>'Order Form'!$E$8</f>
        <v>0</v>
      </c>
      <c r="I121" s="1" t="str">
        <f>'Order Form'!$E$10</f>
        <v>Australia</v>
      </c>
      <c r="J121" s="1">
        <f>'Order Form'!$E$11</f>
        <v>0</v>
      </c>
      <c r="K121" s="1">
        <f>IF(('Order Form'!$E$15="YES"),'Order Form'!$E$12,"")</f>
        <v>0</v>
      </c>
      <c r="L121" s="1" t="str">
        <f>'Order Form'!$E$13 &amp; ""</f>
        <v/>
      </c>
      <c r="M121" s="1" t="str">
        <f>IF('Order Form'!D141="",'Order Form'!C141,'Order Form'!D141) &amp; ""</f>
        <v/>
      </c>
      <c r="N121" s="1" t="str">
        <f>'Order Form'!E141 &amp; ""</f>
        <v/>
      </c>
      <c r="O121" s="1">
        <f>'Order Form'!F141</f>
        <v>0</v>
      </c>
      <c r="P121" s="1">
        <f>'Order Form'!I141</f>
        <v>0</v>
      </c>
      <c r="Q121" s="1">
        <f>'Order Form'!G141</f>
        <v>0</v>
      </c>
      <c r="R121" s="1">
        <f>'Order Form'!H141</f>
        <v>0</v>
      </c>
      <c r="S121" s="1" t="str">
        <f>'Order Form'!J141 &amp; ""</f>
        <v/>
      </c>
      <c r="T121" s="1" t="str">
        <f>'Order Form'!L141 &amp; ""</f>
        <v/>
      </c>
      <c r="U121" s="2" t="str">
        <f>'Order Form'!C141 &amp; ""</f>
        <v/>
      </c>
      <c r="V121" s="2" t="str">
        <f>'Order Form'!K141 &amp; ""</f>
        <v/>
      </c>
      <c r="W121" s="2" t="str">
        <f>'Order Form'!$E$14</f>
        <v>YES</v>
      </c>
      <c r="X121" s="68">
        <f>'Order Form'!$E$19</f>
        <v>0</v>
      </c>
      <c r="Y121" s="7" t="str">
        <f>'Order Form'!$E$16</f>
        <v>FREE gift card</v>
      </c>
      <c r="Z121" s="7" t="str">
        <f>'Order Form'!$E$17</f>
        <v>No thanks</v>
      </c>
      <c r="AA121" s="7" t="str">
        <f t="shared" si="4"/>
        <v>No</v>
      </c>
      <c r="AB121" s="7" t="str">
        <f t="shared" si="5"/>
        <v>No</v>
      </c>
      <c r="AC121" s="7" t="str">
        <f>"VIP: "&amp;'Order Form'!$E$5 &amp;"; Rib: "&amp;'Order Form'!$E$17 &amp;"; GT: "&amp;'Order Form'!$E$16 &amp;"; Dispatch Week: "&amp;'Order Form'!$E$18</f>
        <v xml:space="preserve">VIP: ; Rib: No thanks; GT: FREE gift card; Dispatch Week: </v>
      </c>
      <c r="AD121" s="7"/>
      <c r="AE121" s="7"/>
      <c r="AF121" s="7"/>
      <c r="AG121" s="11" t="str">
        <f t="shared" si="6"/>
        <v>Future Delivery</v>
      </c>
      <c r="AH121" s="7"/>
      <c r="AI121" s="9"/>
      <c r="AJ121" s="7"/>
      <c r="AK121" s="7"/>
      <c r="AL121" s="7"/>
      <c r="AM121" s="7"/>
      <c r="AN121" s="7" t="str">
        <f t="shared" si="7"/>
        <v/>
      </c>
    </row>
    <row r="122" spans="1:40" ht="15">
      <c r="A122" s="7">
        <f>'Order Form'!A142</f>
        <v>121</v>
      </c>
      <c r="B122" s="37" t="str">
        <f>'Order Form'!M142</f>
        <v/>
      </c>
      <c r="C122" s="1">
        <f>'Order Form'!$E$4</f>
        <v>0</v>
      </c>
      <c r="D122" s="1">
        <f>'Order Form'!$E$5</f>
        <v>0</v>
      </c>
      <c r="E122" s="1">
        <f>'Order Form'!$E$6</f>
        <v>0</v>
      </c>
      <c r="F122" s="1">
        <f>'Order Form'!$E$7</f>
        <v>0</v>
      </c>
      <c r="G122" s="1">
        <f>'Order Form'!$E$9</f>
        <v>0</v>
      </c>
      <c r="H122" s="1">
        <f>'Order Form'!$E$8</f>
        <v>0</v>
      </c>
      <c r="I122" s="1" t="str">
        <f>'Order Form'!$E$10</f>
        <v>Australia</v>
      </c>
      <c r="J122" s="1">
        <f>'Order Form'!$E$11</f>
        <v>0</v>
      </c>
      <c r="K122" s="1">
        <f>IF(('Order Form'!$E$15="YES"),'Order Form'!$E$12,"")</f>
        <v>0</v>
      </c>
      <c r="L122" s="1" t="str">
        <f>'Order Form'!$E$13 &amp; ""</f>
        <v/>
      </c>
      <c r="M122" s="1" t="str">
        <f>IF('Order Form'!D142="",'Order Form'!C142,'Order Form'!D142) &amp; ""</f>
        <v/>
      </c>
      <c r="N122" s="1" t="str">
        <f>'Order Form'!E142 &amp; ""</f>
        <v/>
      </c>
      <c r="O122" s="1">
        <f>'Order Form'!F142</f>
        <v>0</v>
      </c>
      <c r="P122" s="1">
        <f>'Order Form'!I142</f>
        <v>0</v>
      </c>
      <c r="Q122" s="1">
        <f>'Order Form'!G142</f>
        <v>0</v>
      </c>
      <c r="R122" s="1">
        <f>'Order Form'!H142</f>
        <v>0</v>
      </c>
      <c r="S122" s="1" t="str">
        <f>'Order Form'!J142 &amp; ""</f>
        <v/>
      </c>
      <c r="T122" s="1" t="str">
        <f>'Order Form'!L142 &amp; ""</f>
        <v/>
      </c>
      <c r="U122" s="2" t="str">
        <f>'Order Form'!C142 &amp; ""</f>
        <v/>
      </c>
      <c r="V122" s="2" t="str">
        <f>'Order Form'!K142 &amp; ""</f>
        <v/>
      </c>
      <c r="W122" s="2" t="str">
        <f>'Order Form'!$E$14</f>
        <v>YES</v>
      </c>
      <c r="X122" s="68">
        <f>'Order Form'!$E$19</f>
        <v>0</v>
      </c>
      <c r="Y122" s="7" t="str">
        <f>'Order Form'!$E$16</f>
        <v>FREE gift card</v>
      </c>
      <c r="Z122" s="7" t="str">
        <f>'Order Form'!$E$17</f>
        <v>No thanks</v>
      </c>
      <c r="AA122" s="7" t="str">
        <f t="shared" si="4"/>
        <v>No</v>
      </c>
      <c r="AB122" s="7" t="str">
        <f t="shared" si="5"/>
        <v>No</v>
      </c>
      <c r="AC122" s="7" t="str">
        <f>"VIP: "&amp;'Order Form'!$E$5 &amp;"; Rib: "&amp;'Order Form'!$E$17 &amp;"; GT: "&amp;'Order Form'!$E$16 &amp;"; Dispatch Week: "&amp;'Order Form'!$E$18</f>
        <v xml:space="preserve">VIP: ; Rib: No thanks; GT: FREE gift card; Dispatch Week: </v>
      </c>
      <c r="AD122" s="7"/>
      <c r="AE122" s="7"/>
      <c r="AF122" s="7"/>
      <c r="AG122" s="11" t="str">
        <f t="shared" si="6"/>
        <v>Future Delivery</v>
      </c>
      <c r="AH122" s="7"/>
      <c r="AI122" s="9"/>
      <c r="AJ122" s="7"/>
      <c r="AK122" s="7"/>
      <c r="AL122" s="7"/>
      <c r="AM122" s="7"/>
      <c r="AN122" s="7" t="str">
        <f t="shared" si="7"/>
        <v/>
      </c>
    </row>
    <row r="123" spans="1:40" ht="15">
      <c r="A123" s="7">
        <f>'Order Form'!A143</f>
        <v>122</v>
      </c>
      <c r="B123" s="37" t="str">
        <f>'Order Form'!M143</f>
        <v/>
      </c>
      <c r="C123" s="1">
        <f>'Order Form'!$E$4</f>
        <v>0</v>
      </c>
      <c r="D123" s="1">
        <f>'Order Form'!$E$5</f>
        <v>0</v>
      </c>
      <c r="E123" s="1">
        <f>'Order Form'!$E$6</f>
        <v>0</v>
      </c>
      <c r="F123" s="1">
        <f>'Order Form'!$E$7</f>
        <v>0</v>
      </c>
      <c r="G123" s="1">
        <f>'Order Form'!$E$9</f>
        <v>0</v>
      </c>
      <c r="H123" s="1">
        <f>'Order Form'!$E$8</f>
        <v>0</v>
      </c>
      <c r="I123" s="1" t="str">
        <f>'Order Form'!$E$10</f>
        <v>Australia</v>
      </c>
      <c r="J123" s="1">
        <f>'Order Form'!$E$11</f>
        <v>0</v>
      </c>
      <c r="K123" s="1">
        <f>IF(('Order Form'!$E$15="YES"),'Order Form'!$E$12,"")</f>
        <v>0</v>
      </c>
      <c r="L123" s="1" t="str">
        <f>'Order Form'!$E$13 &amp; ""</f>
        <v/>
      </c>
      <c r="M123" s="1" t="str">
        <f>IF('Order Form'!D143="",'Order Form'!C143,'Order Form'!D143) &amp; ""</f>
        <v/>
      </c>
      <c r="N123" s="1" t="str">
        <f>'Order Form'!E143 &amp; ""</f>
        <v/>
      </c>
      <c r="O123" s="1">
        <f>'Order Form'!F143</f>
        <v>0</v>
      </c>
      <c r="P123" s="1">
        <f>'Order Form'!I143</f>
        <v>0</v>
      </c>
      <c r="Q123" s="1">
        <f>'Order Form'!G143</f>
        <v>0</v>
      </c>
      <c r="R123" s="1">
        <f>'Order Form'!H143</f>
        <v>0</v>
      </c>
      <c r="S123" s="1" t="str">
        <f>'Order Form'!J143 &amp; ""</f>
        <v/>
      </c>
      <c r="T123" s="1" t="str">
        <f>'Order Form'!L143 &amp; ""</f>
        <v/>
      </c>
      <c r="U123" s="2" t="str">
        <f>'Order Form'!C143 &amp; ""</f>
        <v/>
      </c>
      <c r="V123" s="2" t="str">
        <f>'Order Form'!K143 &amp; ""</f>
        <v/>
      </c>
      <c r="W123" s="2" t="str">
        <f>'Order Form'!$E$14</f>
        <v>YES</v>
      </c>
      <c r="X123" s="68">
        <f>'Order Form'!$E$19</f>
        <v>0</v>
      </c>
      <c r="Y123" s="7" t="str">
        <f>'Order Form'!$E$16</f>
        <v>FREE gift card</v>
      </c>
      <c r="Z123" s="7" t="str">
        <f>'Order Form'!$E$17</f>
        <v>No thanks</v>
      </c>
      <c r="AA123" s="7" t="str">
        <f t="shared" si="4"/>
        <v>No</v>
      </c>
      <c r="AB123" s="7" t="str">
        <f t="shared" si="5"/>
        <v>No</v>
      </c>
      <c r="AC123" s="7" t="str">
        <f>"VIP: "&amp;'Order Form'!$E$5 &amp;"; Rib: "&amp;'Order Form'!$E$17 &amp;"; GT: "&amp;'Order Form'!$E$16 &amp;"; Dispatch Week: "&amp;'Order Form'!$E$18</f>
        <v xml:space="preserve">VIP: ; Rib: No thanks; GT: FREE gift card; Dispatch Week: </v>
      </c>
      <c r="AD123" s="7"/>
      <c r="AE123" s="7"/>
      <c r="AF123" s="7"/>
      <c r="AG123" s="11" t="str">
        <f t="shared" si="6"/>
        <v>Future Delivery</v>
      </c>
      <c r="AH123" s="7"/>
      <c r="AI123" s="9"/>
      <c r="AJ123" s="7"/>
      <c r="AK123" s="7"/>
      <c r="AL123" s="7"/>
      <c r="AM123" s="7"/>
      <c r="AN123" s="7" t="str">
        <f t="shared" si="7"/>
        <v/>
      </c>
    </row>
    <row r="124" spans="1:40" ht="15">
      <c r="A124" s="7">
        <f>'Order Form'!A144</f>
        <v>123</v>
      </c>
      <c r="B124" s="37" t="str">
        <f>'Order Form'!M144</f>
        <v/>
      </c>
      <c r="C124" s="1">
        <f>'Order Form'!$E$4</f>
        <v>0</v>
      </c>
      <c r="D124" s="1">
        <f>'Order Form'!$E$5</f>
        <v>0</v>
      </c>
      <c r="E124" s="1">
        <f>'Order Form'!$E$6</f>
        <v>0</v>
      </c>
      <c r="F124" s="1">
        <f>'Order Form'!$E$7</f>
        <v>0</v>
      </c>
      <c r="G124" s="1">
        <f>'Order Form'!$E$9</f>
        <v>0</v>
      </c>
      <c r="H124" s="1">
        <f>'Order Form'!$E$8</f>
        <v>0</v>
      </c>
      <c r="I124" s="1" t="str">
        <f>'Order Form'!$E$10</f>
        <v>Australia</v>
      </c>
      <c r="J124" s="1">
        <f>'Order Form'!$E$11</f>
        <v>0</v>
      </c>
      <c r="K124" s="1">
        <f>IF(('Order Form'!$E$15="YES"),'Order Form'!$E$12,"")</f>
        <v>0</v>
      </c>
      <c r="L124" s="1" t="str">
        <f>'Order Form'!$E$13 &amp; ""</f>
        <v/>
      </c>
      <c r="M124" s="1" t="str">
        <f>IF('Order Form'!D144="",'Order Form'!C144,'Order Form'!D144) &amp; ""</f>
        <v/>
      </c>
      <c r="N124" s="1" t="str">
        <f>'Order Form'!E144 &amp; ""</f>
        <v/>
      </c>
      <c r="O124" s="1">
        <f>'Order Form'!F144</f>
        <v>0</v>
      </c>
      <c r="P124" s="1">
        <f>'Order Form'!I144</f>
        <v>0</v>
      </c>
      <c r="Q124" s="1">
        <f>'Order Form'!G144</f>
        <v>0</v>
      </c>
      <c r="R124" s="1">
        <f>'Order Form'!H144</f>
        <v>0</v>
      </c>
      <c r="S124" s="1" t="str">
        <f>'Order Form'!J144 &amp; ""</f>
        <v/>
      </c>
      <c r="T124" s="1" t="str">
        <f>'Order Form'!L144 &amp; ""</f>
        <v/>
      </c>
      <c r="U124" s="2" t="str">
        <f>'Order Form'!C144 &amp; ""</f>
        <v/>
      </c>
      <c r="V124" s="2" t="str">
        <f>'Order Form'!K144 &amp; ""</f>
        <v/>
      </c>
      <c r="W124" s="2" t="str">
        <f>'Order Form'!$E$14</f>
        <v>YES</v>
      </c>
      <c r="X124" s="68">
        <f>'Order Form'!$E$19</f>
        <v>0</v>
      </c>
      <c r="Y124" s="7" t="str">
        <f>'Order Form'!$E$16</f>
        <v>FREE gift card</v>
      </c>
      <c r="Z124" s="7" t="str">
        <f>'Order Form'!$E$17</f>
        <v>No thanks</v>
      </c>
      <c r="AA124" s="7" t="str">
        <f t="shared" si="4"/>
        <v>No</v>
      </c>
      <c r="AB124" s="7" t="str">
        <f t="shared" si="5"/>
        <v>No</v>
      </c>
      <c r="AC124" s="7" t="str">
        <f>"VIP: "&amp;'Order Form'!$E$5 &amp;"; Rib: "&amp;'Order Form'!$E$17 &amp;"; GT: "&amp;'Order Form'!$E$16 &amp;"; Dispatch Week: "&amp;'Order Form'!$E$18</f>
        <v xml:space="preserve">VIP: ; Rib: No thanks; GT: FREE gift card; Dispatch Week: </v>
      </c>
      <c r="AD124" s="7"/>
      <c r="AE124" s="7"/>
      <c r="AF124" s="7"/>
      <c r="AG124" s="11" t="str">
        <f t="shared" si="6"/>
        <v>Future Delivery</v>
      </c>
      <c r="AH124" s="7"/>
      <c r="AI124" s="9"/>
      <c r="AJ124" s="7"/>
      <c r="AK124" s="7"/>
      <c r="AL124" s="7"/>
      <c r="AM124" s="7"/>
      <c r="AN124" s="7" t="str">
        <f t="shared" si="7"/>
        <v/>
      </c>
    </row>
    <row r="125" spans="1:40" ht="15">
      <c r="A125" s="7">
        <f>'Order Form'!A145</f>
        <v>124</v>
      </c>
      <c r="B125" s="37" t="str">
        <f>'Order Form'!M145</f>
        <v/>
      </c>
      <c r="C125" s="1">
        <f>'Order Form'!$E$4</f>
        <v>0</v>
      </c>
      <c r="D125" s="1">
        <f>'Order Form'!$E$5</f>
        <v>0</v>
      </c>
      <c r="E125" s="1">
        <f>'Order Form'!$E$6</f>
        <v>0</v>
      </c>
      <c r="F125" s="1">
        <f>'Order Form'!$E$7</f>
        <v>0</v>
      </c>
      <c r="G125" s="1">
        <f>'Order Form'!$E$9</f>
        <v>0</v>
      </c>
      <c r="H125" s="1">
        <f>'Order Form'!$E$8</f>
        <v>0</v>
      </c>
      <c r="I125" s="1" t="str">
        <f>'Order Form'!$E$10</f>
        <v>Australia</v>
      </c>
      <c r="J125" s="1">
        <f>'Order Form'!$E$11</f>
        <v>0</v>
      </c>
      <c r="K125" s="1">
        <f>IF(('Order Form'!$E$15="YES"),'Order Form'!$E$12,"")</f>
        <v>0</v>
      </c>
      <c r="L125" s="1" t="str">
        <f>'Order Form'!$E$13 &amp; ""</f>
        <v/>
      </c>
      <c r="M125" s="1" t="str">
        <f>IF('Order Form'!D145="",'Order Form'!C145,'Order Form'!D145) &amp; ""</f>
        <v/>
      </c>
      <c r="N125" s="1" t="str">
        <f>'Order Form'!E145 &amp; ""</f>
        <v/>
      </c>
      <c r="O125" s="1">
        <f>'Order Form'!F145</f>
        <v>0</v>
      </c>
      <c r="P125" s="1">
        <f>'Order Form'!I145</f>
        <v>0</v>
      </c>
      <c r="Q125" s="1">
        <f>'Order Form'!G145</f>
        <v>0</v>
      </c>
      <c r="R125" s="1">
        <f>'Order Form'!H145</f>
        <v>0</v>
      </c>
      <c r="S125" s="1" t="str">
        <f>'Order Form'!J145 &amp; ""</f>
        <v/>
      </c>
      <c r="T125" s="1" t="str">
        <f>'Order Form'!L145 &amp; ""</f>
        <v/>
      </c>
      <c r="U125" s="2" t="str">
        <f>'Order Form'!C145 &amp; ""</f>
        <v/>
      </c>
      <c r="V125" s="2" t="str">
        <f>'Order Form'!K145 &amp; ""</f>
        <v/>
      </c>
      <c r="W125" s="2" t="str">
        <f>'Order Form'!$E$14</f>
        <v>YES</v>
      </c>
      <c r="X125" s="68">
        <f>'Order Form'!$E$19</f>
        <v>0</v>
      </c>
      <c r="Y125" s="7" t="str">
        <f>'Order Form'!$E$16</f>
        <v>FREE gift card</v>
      </c>
      <c r="Z125" s="7" t="str">
        <f>'Order Form'!$E$17</f>
        <v>No thanks</v>
      </c>
      <c r="AA125" s="7" t="str">
        <f t="shared" si="4"/>
        <v>No</v>
      </c>
      <c r="AB125" s="7" t="str">
        <f t="shared" si="5"/>
        <v>No</v>
      </c>
      <c r="AC125" s="7" t="str">
        <f>"VIP: "&amp;'Order Form'!$E$5 &amp;"; Rib: "&amp;'Order Form'!$E$17 &amp;"; GT: "&amp;'Order Form'!$E$16 &amp;"; Dispatch Week: "&amp;'Order Form'!$E$18</f>
        <v xml:space="preserve">VIP: ; Rib: No thanks; GT: FREE gift card; Dispatch Week: </v>
      </c>
      <c r="AD125" s="7"/>
      <c r="AE125" s="7"/>
      <c r="AF125" s="7"/>
      <c r="AG125" s="11" t="str">
        <f t="shared" si="6"/>
        <v>Future Delivery</v>
      </c>
      <c r="AH125" s="7"/>
      <c r="AI125" s="9"/>
      <c r="AJ125" s="7"/>
      <c r="AK125" s="7"/>
      <c r="AL125" s="7"/>
      <c r="AM125" s="7"/>
      <c r="AN125" s="7" t="str">
        <f t="shared" si="7"/>
        <v/>
      </c>
    </row>
    <row r="126" spans="1:40" ht="15">
      <c r="A126" s="7">
        <f>'Order Form'!A146</f>
        <v>125</v>
      </c>
      <c r="B126" s="37" t="str">
        <f>'Order Form'!M146</f>
        <v/>
      </c>
      <c r="C126" s="1">
        <f>'Order Form'!$E$4</f>
        <v>0</v>
      </c>
      <c r="D126" s="1">
        <f>'Order Form'!$E$5</f>
        <v>0</v>
      </c>
      <c r="E126" s="1">
        <f>'Order Form'!$E$6</f>
        <v>0</v>
      </c>
      <c r="F126" s="1">
        <f>'Order Form'!$E$7</f>
        <v>0</v>
      </c>
      <c r="G126" s="1">
        <f>'Order Form'!$E$9</f>
        <v>0</v>
      </c>
      <c r="H126" s="1">
        <f>'Order Form'!$E$8</f>
        <v>0</v>
      </c>
      <c r="I126" s="1" t="str">
        <f>'Order Form'!$E$10</f>
        <v>Australia</v>
      </c>
      <c r="J126" s="1">
        <f>'Order Form'!$E$11</f>
        <v>0</v>
      </c>
      <c r="K126" s="1">
        <f>IF(('Order Form'!$E$15="YES"),'Order Form'!$E$12,"")</f>
        <v>0</v>
      </c>
      <c r="L126" s="1" t="str">
        <f>'Order Form'!$E$13 &amp; ""</f>
        <v/>
      </c>
      <c r="M126" s="1" t="str">
        <f>IF('Order Form'!D146="",'Order Form'!C146,'Order Form'!D146) &amp; ""</f>
        <v/>
      </c>
      <c r="N126" s="1" t="str">
        <f>'Order Form'!E146 &amp; ""</f>
        <v/>
      </c>
      <c r="O126" s="1">
        <f>'Order Form'!F146</f>
        <v>0</v>
      </c>
      <c r="P126" s="1">
        <f>'Order Form'!I146</f>
        <v>0</v>
      </c>
      <c r="Q126" s="1">
        <f>'Order Form'!G146</f>
        <v>0</v>
      </c>
      <c r="R126" s="1">
        <f>'Order Form'!H146</f>
        <v>0</v>
      </c>
      <c r="S126" s="1" t="str">
        <f>'Order Form'!J146 &amp; ""</f>
        <v/>
      </c>
      <c r="T126" s="1" t="str">
        <f>'Order Form'!L146 &amp; ""</f>
        <v/>
      </c>
      <c r="U126" s="2" t="str">
        <f>'Order Form'!C146 &amp; ""</f>
        <v/>
      </c>
      <c r="V126" s="2" t="str">
        <f>'Order Form'!K146 &amp; ""</f>
        <v/>
      </c>
      <c r="W126" s="2" t="str">
        <f>'Order Form'!$E$14</f>
        <v>YES</v>
      </c>
      <c r="X126" s="68">
        <f>'Order Form'!$E$19</f>
        <v>0</v>
      </c>
      <c r="Y126" s="7" t="str">
        <f>'Order Form'!$E$16</f>
        <v>FREE gift card</v>
      </c>
      <c r="Z126" s="7" t="str">
        <f>'Order Form'!$E$17</f>
        <v>No thanks</v>
      </c>
      <c r="AA126" s="7" t="str">
        <f t="shared" si="4"/>
        <v>No</v>
      </c>
      <c r="AB126" s="7" t="str">
        <f t="shared" si="5"/>
        <v>No</v>
      </c>
      <c r="AC126" s="7" t="str">
        <f>"VIP: "&amp;'Order Form'!$E$5 &amp;"; Rib: "&amp;'Order Form'!$E$17 &amp;"; GT: "&amp;'Order Form'!$E$16 &amp;"; Dispatch Week: "&amp;'Order Form'!$E$18</f>
        <v xml:space="preserve">VIP: ; Rib: No thanks; GT: FREE gift card; Dispatch Week: </v>
      </c>
      <c r="AD126" s="7"/>
      <c r="AE126" s="7"/>
      <c r="AF126" s="7"/>
      <c r="AG126" s="11" t="str">
        <f t="shared" si="6"/>
        <v>Future Delivery</v>
      </c>
      <c r="AH126" s="7"/>
      <c r="AI126" s="9"/>
      <c r="AJ126" s="7"/>
      <c r="AK126" s="7"/>
      <c r="AL126" s="7"/>
      <c r="AM126" s="7"/>
      <c r="AN126" s="7" t="str">
        <f t="shared" si="7"/>
        <v/>
      </c>
    </row>
    <row r="127" spans="1:40" ht="15">
      <c r="A127" s="7">
        <f>'Order Form'!A147</f>
        <v>126</v>
      </c>
      <c r="B127" s="37" t="str">
        <f>'Order Form'!M147</f>
        <v/>
      </c>
      <c r="C127" s="1">
        <f>'Order Form'!$E$4</f>
        <v>0</v>
      </c>
      <c r="D127" s="1">
        <f>'Order Form'!$E$5</f>
        <v>0</v>
      </c>
      <c r="E127" s="1">
        <f>'Order Form'!$E$6</f>
        <v>0</v>
      </c>
      <c r="F127" s="1">
        <f>'Order Form'!$E$7</f>
        <v>0</v>
      </c>
      <c r="G127" s="1">
        <f>'Order Form'!$E$9</f>
        <v>0</v>
      </c>
      <c r="H127" s="1">
        <f>'Order Form'!$E$8</f>
        <v>0</v>
      </c>
      <c r="I127" s="1" t="str">
        <f>'Order Form'!$E$10</f>
        <v>Australia</v>
      </c>
      <c r="J127" s="1">
        <f>'Order Form'!$E$11</f>
        <v>0</v>
      </c>
      <c r="K127" s="1">
        <f>IF(('Order Form'!$E$15="YES"),'Order Form'!$E$12,"")</f>
        <v>0</v>
      </c>
      <c r="L127" s="1" t="str">
        <f>'Order Form'!$E$13 &amp; ""</f>
        <v/>
      </c>
      <c r="M127" s="1" t="str">
        <f>IF('Order Form'!D147="",'Order Form'!C147,'Order Form'!D147) &amp; ""</f>
        <v/>
      </c>
      <c r="N127" s="1" t="str">
        <f>'Order Form'!E147 &amp; ""</f>
        <v/>
      </c>
      <c r="O127" s="1">
        <f>'Order Form'!F147</f>
        <v>0</v>
      </c>
      <c r="P127" s="1">
        <f>'Order Form'!I147</f>
        <v>0</v>
      </c>
      <c r="Q127" s="1">
        <f>'Order Form'!G147</f>
        <v>0</v>
      </c>
      <c r="R127" s="1">
        <f>'Order Form'!H147</f>
        <v>0</v>
      </c>
      <c r="S127" s="1" t="str">
        <f>'Order Form'!J147 &amp; ""</f>
        <v/>
      </c>
      <c r="T127" s="1" t="str">
        <f>'Order Form'!L147 &amp; ""</f>
        <v/>
      </c>
      <c r="U127" s="2" t="str">
        <f>'Order Form'!C147 &amp; ""</f>
        <v/>
      </c>
      <c r="V127" s="2" t="str">
        <f>'Order Form'!K147 &amp; ""</f>
        <v/>
      </c>
      <c r="W127" s="2" t="str">
        <f>'Order Form'!$E$14</f>
        <v>YES</v>
      </c>
      <c r="X127" s="68">
        <f>'Order Form'!$E$19</f>
        <v>0</v>
      </c>
      <c r="Y127" s="7" t="str">
        <f>'Order Form'!$E$16</f>
        <v>FREE gift card</v>
      </c>
      <c r="Z127" s="7" t="str">
        <f>'Order Form'!$E$17</f>
        <v>No thanks</v>
      </c>
      <c r="AA127" s="7" t="str">
        <f t="shared" si="4"/>
        <v>No</v>
      </c>
      <c r="AB127" s="7" t="str">
        <f t="shared" si="5"/>
        <v>No</v>
      </c>
      <c r="AC127" s="7" t="str">
        <f>"VIP: "&amp;'Order Form'!$E$5 &amp;"; Rib: "&amp;'Order Form'!$E$17 &amp;"; GT: "&amp;'Order Form'!$E$16 &amp;"; Dispatch Week: "&amp;'Order Form'!$E$18</f>
        <v xml:space="preserve">VIP: ; Rib: No thanks; GT: FREE gift card; Dispatch Week: </v>
      </c>
      <c r="AD127" s="7"/>
      <c r="AE127" s="7"/>
      <c r="AF127" s="7"/>
      <c r="AG127" s="11" t="str">
        <f t="shared" si="6"/>
        <v>Future Delivery</v>
      </c>
      <c r="AH127" s="7"/>
      <c r="AI127" s="9"/>
      <c r="AJ127" s="7"/>
      <c r="AK127" s="7"/>
      <c r="AL127" s="7"/>
      <c r="AM127" s="7"/>
      <c r="AN127" s="7" t="str">
        <f t="shared" si="7"/>
        <v/>
      </c>
    </row>
    <row r="128" spans="1:40" ht="15">
      <c r="A128" s="7">
        <f>'Order Form'!A148</f>
        <v>127</v>
      </c>
      <c r="B128" s="37" t="str">
        <f>'Order Form'!M148</f>
        <v/>
      </c>
      <c r="C128" s="1">
        <f>'Order Form'!$E$4</f>
        <v>0</v>
      </c>
      <c r="D128" s="1">
        <f>'Order Form'!$E$5</f>
        <v>0</v>
      </c>
      <c r="E128" s="1">
        <f>'Order Form'!$E$6</f>
        <v>0</v>
      </c>
      <c r="F128" s="1">
        <f>'Order Form'!$E$7</f>
        <v>0</v>
      </c>
      <c r="G128" s="1">
        <f>'Order Form'!$E$9</f>
        <v>0</v>
      </c>
      <c r="H128" s="1">
        <f>'Order Form'!$E$8</f>
        <v>0</v>
      </c>
      <c r="I128" s="1" t="str">
        <f>'Order Form'!$E$10</f>
        <v>Australia</v>
      </c>
      <c r="J128" s="1">
        <f>'Order Form'!$E$11</f>
        <v>0</v>
      </c>
      <c r="K128" s="1">
        <f>IF(('Order Form'!$E$15="YES"),'Order Form'!$E$12,"")</f>
        <v>0</v>
      </c>
      <c r="L128" s="1" t="str">
        <f>'Order Form'!$E$13 &amp; ""</f>
        <v/>
      </c>
      <c r="M128" s="1" t="str">
        <f>IF('Order Form'!D148="",'Order Form'!C148,'Order Form'!D148) &amp; ""</f>
        <v/>
      </c>
      <c r="N128" s="1" t="str">
        <f>'Order Form'!E148 &amp; ""</f>
        <v/>
      </c>
      <c r="O128" s="1">
        <f>'Order Form'!F148</f>
        <v>0</v>
      </c>
      <c r="P128" s="1">
        <f>'Order Form'!I148</f>
        <v>0</v>
      </c>
      <c r="Q128" s="1">
        <f>'Order Form'!G148</f>
        <v>0</v>
      </c>
      <c r="R128" s="1">
        <f>'Order Form'!H148</f>
        <v>0</v>
      </c>
      <c r="S128" s="1" t="str">
        <f>'Order Form'!J148 &amp; ""</f>
        <v/>
      </c>
      <c r="T128" s="1" t="str">
        <f>'Order Form'!L148 &amp; ""</f>
        <v/>
      </c>
      <c r="U128" s="2" t="str">
        <f>'Order Form'!C148 &amp; ""</f>
        <v/>
      </c>
      <c r="V128" s="2" t="str">
        <f>'Order Form'!K148 &amp; ""</f>
        <v/>
      </c>
      <c r="W128" s="2" t="str">
        <f>'Order Form'!$E$14</f>
        <v>YES</v>
      </c>
      <c r="X128" s="68">
        <f>'Order Form'!$E$19</f>
        <v>0</v>
      </c>
      <c r="Y128" s="7" t="str">
        <f>'Order Form'!$E$16</f>
        <v>FREE gift card</v>
      </c>
      <c r="Z128" s="7" t="str">
        <f>'Order Form'!$E$17</f>
        <v>No thanks</v>
      </c>
      <c r="AA128" s="7" t="str">
        <f t="shared" si="4"/>
        <v>No</v>
      </c>
      <c r="AB128" s="7" t="str">
        <f t="shared" si="5"/>
        <v>No</v>
      </c>
      <c r="AC128" s="7" t="str">
        <f>"VIP: "&amp;'Order Form'!$E$5 &amp;"; Rib: "&amp;'Order Form'!$E$17 &amp;"; GT: "&amp;'Order Form'!$E$16 &amp;"; Dispatch Week: "&amp;'Order Form'!$E$18</f>
        <v xml:space="preserve">VIP: ; Rib: No thanks; GT: FREE gift card; Dispatch Week: </v>
      </c>
      <c r="AD128" s="7"/>
      <c r="AE128" s="7"/>
      <c r="AF128" s="7"/>
      <c r="AG128" s="11" t="str">
        <f t="shared" si="6"/>
        <v>Future Delivery</v>
      </c>
      <c r="AH128" s="7"/>
      <c r="AI128" s="9"/>
      <c r="AJ128" s="7"/>
      <c r="AK128" s="7"/>
      <c r="AL128" s="7"/>
      <c r="AM128" s="7"/>
      <c r="AN128" s="7" t="str">
        <f t="shared" si="7"/>
        <v/>
      </c>
    </row>
    <row r="129" spans="1:40" ht="15">
      <c r="A129" s="7">
        <f>'Order Form'!A149</f>
        <v>128</v>
      </c>
      <c r="B129" s="37" t="str">
        <f>'Order Form'!M149</f>
        <v/>
      </c>
      <c r="C129" s="1">
        <f>'Order Form'!$E$4</f>
        <v>0</v>
      </c>
      <c r="D129" s="1">
        <f>'Order Form'!$E$5</f>
        <v>0</v>
      </c>
      <c r="E129" s="1">
        <f>'Order Form'!$E$6</f>
        <v>0</v>
      </c>
      <c r="F129" s="1">
        <f>'Order Form'!$E$7</f>
        <v>0</v>
      </c>
      <c r="G129" s="1">
        <f>'Order Form'!$E$9</f>
        <v>0</v>
      </c>
      <c r="H129" s="1">
        <f>'Order Form'!$E$8</f>
        <v>0</v>
      </c>
      <c r="I129" s="1" t="str">
        <f>'Order Form'!$E$10</f>
        <v>Australia</v>
      </c>
      <c r="J129" s="1">
        <f>'Order Form'!$E$11</f>
        <v>0</v>
      </c>
      <c r="K129" s="1">
        <f>IF(('Order Form'!$E$15="YES"),'Order Form'!$E$12,"")</f>
        <v>0</v>
      </c>
      <c r="L129" s="1" t="str">
        <f>'Order Form'!$E$13 &amp; ""</f>
        <v/>
      </c>
      <c r="M129" s="1" t="str">
        <f>IF('Order Form'!D149="",'Order Form'!C149,'Order Form'!D149) &amp; ""</f>
        <v/>
      </c>
      <c r="N129" s="1" t="str">
        <f>'Order Form'!E149 &amp; ""</f>
        <v/>
      </c>
      <c r="O129" s="1">
        <f>'Order Form'!F149</f>
        <v>0</v>
      </c>
      <c r="P129" s="1">
        <f>'Order Form'!I149</f>
        <v>0</v>
      </c>
      <c r="Q129" s="1">
        <f>'Order Form'!G149</f>
        <v>0</v>
      </c>
      <c r="R129" s="1">
        <f>'Order Form'!H149</f>
        <v>0</v>
      </c>
      <c r="S129" s="1" t="str">
        <f>'Order Form'!J149 &amp; ""</f>
        <v/>
      </c>
      <c r="T129" s="1" t="str">
        <f>'Order Form'!L149 &amp; ""</f>
        <v/>
      </c>
      <c r="U129" s="2" t="str">
        <f>'Order Form'!C149 &amp; ""</f>
        <v/>
      </c>
      <c r="V129" s="2" t="str">
        <f>'Order Form'!K149 &amp; ""</f>
        <v/>
      </c>
      <c r="W129" s="2" t="str">
        <f>'Order Form'!$E$14</f>
        <v>YES</v>
      </c>
      <c r="X129" s="68">
        <f>'Order Form'!$E$19</f>
        <v>0</v>
      </c>
      <c r="Y129" s="7" t="str">
        <f>'Order Form'!$E$16</f>
        <v>FREE gift card</v>
      </c>
      <c r="Z129" s="7" t="str">
        <f>'Order Form'!$E$17</f>
        <v>No thanks</v>
      </c>
      <c r="AA129" s="7" t="str">
        <f t="shared" si="4"/>
        <v>No</v>
      </c>
      <c r="AB129" s="7" t="str">
        <f t="shared" si="5"/>
        <v>No</v>
      </c>
      <c r="AC129" s="7" t="str">
        <f>"VIP: "&amp;'Order Form'!$E$5 &amp;"; Rib: "&amp;'Order Form'!$E$17 &amp;"; GT: "&amp;'Order Form'!$E$16 &amp;"; Dispatch Week: "&amp;'Order Form'!$E$18</f>
        <v xml:space="preserve">VIP: ; Rib: No thanks; GT: FREE gift card; Dispatch Week: </v>
      </c>
      <c r="AD129" s="7"/>
      <c r="AE129" s="7"/>
      <c r="AF129" s="7"/>
      <c r="AG129" s="11" t="str">
        <f t="shared" si="6"/>
        <v>Future Delivery</v>
      </c>
      <c r="AH129" s="7"/>
      <c r="AI129" s="9"/>
      <c r="AJ129" s="7"/>
      <c r="AK129" s="7"/>
      <c r="AL129" s="7"/>
      <c r="AM129" s="7"/>
      <c r="AN129" s="7" t="str">
        <f t="shared" si="7"/>
        <v/>
      </c>
    </row>
    <row r="130" spans="1:40" ht="15">
      <c r="A130" s="7">
        <f>'Order Form'!A150</f>
        <v>129</v>
      </c>
      <c r="B130" s="37" t="str">
        <f>'Order Form'!M150</f>
        <v/>
      </c>
      <c r="C130" s="1">
        <f>'Order Form'!$E$4</f>
        <v>0</v>
      </c>
      <c r="D130" s="1">
        <f>'Order Form'!$E$5</f>
        <v>0</v>
      </c>
      <c r="E130" s="1">
        <f>'Order Form'!$E$6</f>
        <v>0</v>
      </c>
      <c r="F130" s="1">
        <f>'Order Form'!$E$7</f>
        <v>0</v>
      </c>
      <c r="G130" s="1">
        <f>'Order Form'!$E$9</f>
        <v>0</v>
      </c>
      <c r="H130" s="1">
        <f>'Order Form'!$E$8</f>
        <v>0</v>
      </c>
      <c r="I130" s="1" t="str">
        <f>'Order Form'!$E$10</f>
        <v>Australia</v>
      </c>
      <c r="J130" s="1">
        <f>'Order Form'!$E$11</f>
        <v>0</v>
      </c>
      <c r="K130" s="1">
        <f>IF(('Order Form'!$E$15="YES"),'Order Form'!$E$12,"")</f>
        <v>0</v>
      </c>
      <c r="L130" s="1" t="str">
        <f>'Order Form'!$E$13 &amp; ""</f>
        <v/>
      </c>
      <c r="M130" s="1" t="str">
        <f>IF('Order Form'!D150="",'Order Form'!C150,'Order Form'!D150) &amp; ""</f>
        <v/>
      </c>
      <c r="N130" s="1" t="str">
        <f>'Order Form'!E150 &amp; ""</f>
        <v/>
      </c>
      <c r="O130" s="1">
        <f>'Order Form'!F150</f>
        <v>0</v>
      </c>
      <c r="P130" s="1">
        <f>'Order Form'!I150</f>
        <v>0</v>
      </c>
      <c r="Q130" s="1">
        <f>'Order Form'!G150</f>
        <v>0</v>
      </c>
      <c r="R130" s="1">
        <f>'Order Form'!H150</f>
        <v>0</v>
      </c>
      <c r="S130" s="1" t="str">
        <f>'Order Form'!J150 &amp; ""</f>
        <v/>
      </c>
      <c r="T130" s="1" t="str">
        <f>'Order Form'!L150 &amp; ""</f>
        <v/>
      </c>
      <c r="U130" s="2" t="str">
        <f>'Order Form'!C150 &amp; ""</f>
        <v/>
      </c>
      <c r="V130" s="2" t="str">
        <f>'Order Form'!K150 &amp; ""</f>
        <v/>
      </c>
      <c r="W130" s="2" t="str">
        <f>'Order Form'!$E$14</f>
        <v>YES</v>
      </c>
      <c r="X130" s="68">
        <f>'Order Form'!$E$19</f>
        <v>0</v>
      </c>
      <c r="Y130" s="7" t="str">
        <f>'Order Form'!$E$16</f>
        <v>FREE gift card</v>
      </c>
      <c r="Z130" s="7" t="str">
        <f>'Order Form'!$E$17</f>
        <v>No thanks</v>
      </c>
      <c r="AA130" s="7" t="str">
        <f t="shared" si="4"/>
        <v>No</v>
      </c>
      <c r="AB130" s="7" t="str">
        <f t="shared" si="5"/>
        <v>No</v>
      </c>
      <c r="AC130" s="7" t="str">
        <f>"VIP: "&amp;'Order Form'!$E$5 &amp;"; Rib: "&amp;'Order Form'!$E$17 &amp;"; GT: "&amp;'Order Form'!$E$16 &amp;"; Dispatch Week: "&amp;'Order Form'!$E$18</f>
        <v xml:space="preserve">VIP: ; Rib: No thanks; GT: FREE gift card; Dispatch Week: </v>
      </c>
      <c r="AD130" s="7"/>
      <c r="AE130" s="7"/>
      <c r="AF130" s="7"/>
      <c r="AG130" s="11" t="str">
        <f t="shared" si="6"/>
        <v>Future Delivery</v>
      </c>
      <c r="AH130" s="7"/>
      <c r="AI130" s="9"/>
      <c r="AJ130" s="7"/>
      <c r="AK130" s="7"/>
      <c r="AL130" s="7"/>
      <c r="AM130" s="7"/>
      <c r="AN130" s="7" t="str">
        <f t="shared" si="7"/>
        <v/>
      </c>
    </row>
    <row r="131" spans="1:40" ht="15">
      <c r="A131" s="7">
        <f>'Order Form'!A151</f>
        <v>130</v>
      </c>
      <c r="B131" s="37" t="str">
        <f>'Order Form'!M151</f>
        <v/>
      </c>
      <c r="C131" s="1">
        <f>'Order Form'!$E$4</f>
        <v>0</v>
      </c>
      <c r="D131" s="1">
        <f>'Order Form'!$E$5</f>
        <v>0</v>
      </c>
      <c r="E131" s="1">
        <f>'Order Form'!$E$6</f>
        <v>0</v>
      </c>
      <c r="F131" s="1">
        <f>'Order Form'!$E$7</f>
        <v>0</v>
      </c>
      <c r="G131" s="1">
        <f>'Order Form'!$E$9</f>
        <v>0</v>
      </c>
      <c r="H131" s="1">
        <f>'Order Form'!$E$8</f>
        <v>0</v>
      </c>
      <c r="I131" s="1" t="str">
        <f>'Order Form'!$E$10</f>
        <v>Australia</v>
      </c>
      <c r="J131" s="1">
        <f>'Order Form'!$E$11</f>
        <v>0</v>
      </c>
      <c r="K131" s="1">
        <f>IF(('Order Form'!$E$15="YES"),'Order Form'!$E$12,"")</f>
        <v>0</v>
      </c>
      <c r="L131" s="1" t="str">
        <f>'Order Form'!$E$13 &amp; ""</f>
        <v/>
      </c>
      <c r="M131" s="1" t="str">
        <f>IF('Order Form'!D151="",'Order Form'!C151,'Order Form'!D151) &amp; ""</f>
        <v/>
      </c>
      <c r="N131" s="1" t="str">
        <f>'Order Form'!E151 &amp; ""</f>
        <v/>
      </c>
      <c r="O131" s="1">
        <f>'Order Form'!F151</f>
        <v>0</v>
      </c>
      <c r="P131" s="1">
        <f>'Order Form'!I151</f>
        <v>0</v>
      </c>
      <c r="Q131" s="1">
        <f>'Order Form'!G151</f>
        <v>0</v>
      </c>
      <c r="R131" s="1">
        <f>'Order Form'!H151</f>
        <v>0</v>
      </c>
      <c r="S131" s="1" t="str">
        <f>'Order Form'!J151 &amp; ""</f>
        <v/>
      </c>
      <c r="T131" s="1" t="str">
        <f>'Order Form'!L151 &amp; ""</f>
        <v/>
      </c>
      <c r="U131" s="2" t="str">
        <f>'Order Form'!C151 &amp; ""</f>
        <v/>
      </c>
      <c r="V131" s="2" t="str">
        <f>'Order Form'!K151 &amp; ""</f>
        <v/>
      </c>
      <c r="W131" s="2" t="str">
        <f>'Order Form'!$E$14</f>
        <v>YES</v>
      </c>
      <c r="X131" s="68">
        <f>'Order Form'!$E$19</f>
        <v>0</v>
      </c>
      <c r="Y131" s="7" t="str">
        <f>'Order Form'!$E$16</f>
        <v>FREE gift card</v>
      </c>
      <c r="Z131" s="7" t="str">
        <f>'Order Form'!$E$17</f>
        <v>No thanks</v>
      </c>
      <c r="AA131" s="7" t="str">
        <f t="shared" ref="AA131:AA194" si="8">IF(OR(Y131="FREE gift card",Y131="No Cards"),"No","Yes")</f>
        <v>No</v>
      </c>
      <c r="AB131" s="7" t="str">
        <f t="shared" ref="AB131:AB194" si="9">IF($Z$2="No thanks","No","Yes")</f>
        <v>No</v>
      </c>
      <c r="AC131" s="7" t="str">
        <f>"VIP: "&amp;'Order Form'!$E$5 &amp;"; Rib: "&amp;'Order Form'!$E$17 &amp;"; GT: "&amp;'Order Form'!$E$16 &amp;"; Dispatch Week: "&amp;'Order Form'!$E$18</f>
        <v xml:space="preserve">VIP: ; Rib: No thanks; GT: FREE gift card; Dispatch Week: </v>
      </c>
      <c r="AD131" s="7"/>
      <c r="AE131" s="7"/>
      <c r="AF131" s="7"/>
      <c r="AG131" s="11" t="str">
        <f t="shared" ref="AG131:AG194" si="10">IF(AND(AA131="No",AB131="No"),"Future Delivery","Corporate Future Delivery")</f>
        <v>Future Delivery</v>
      </c>
      <c r="AH131" s="7"/>
      <c r="AI131" s="9"/>
      <c r="AJ131" s="7"/>
      <c r="AK131" s="7"/>
      <c r="AL131" s="7"/>
      <c r="AM131" s="7"/>
      <c r="AN131" s="7" t="str">
        <f t="shared" ref="AN131:AN194" si="11">IF(AND(X131="ASAP",Y131="FREE gift card",Z131="No Thanks"),"asap","")</f>
        <v/>
      </c>
    </row>
    <row r="132" spans="1:40" ht="15">
      <c r="A132" s="7">
        <f>'Order Form'!A152</f>
        <v>131</v>
      </c>
      <c r="B132" s="37" t="str">
        <f>'Order Form'!M152</f>
        <v/>
      </c>
      <c r="C132" s="1">
        <f>'Order Form'!$E$4</f>
        <v>0</v>
      </c>
      <c r="D132" s="1">
        <f>'Order Form'!$E$5</f>
        <v>0</v>
      </c>
      <c r="E132" s="1">
        <f>'Order Form'!$E$6</f>
        <v>0</v>
      </c>
      <c r="F132" s="1">
        <f>'Order Form'!$E$7</f>
        <v>0</v>
      </c>
      <c r="G132" s="1">
        <f>'Order Form'!$E$9</f>
        <v>0</v>
      </c>
      <c r="H132" s="1">
        <f>'Order Form'!$E$8</f>
        <v>0</v>
      </c>
      <c r="I132" s="1" t="str">
        <f>'Order Form'!$E$10</f>
        <v>Australia</v>
      </c>
      <c r="J132" s="1">
        <f>'Order Form'!$E$11</f>
        <v>0</v>
      </c>
      <c r="K132" s="1">
        <f>IF(('Order Form'!$E$15="YES"),'Order Form'!$E$12,"")</f>
        <v>0</v>
      </c>
      <c r="L132" s="1" t="str">
        <f>'Order Form'!$E$13 &amp; ""</f>
        <v/>
      </c>
      <c r="M132" s="1" t="str">
        <f>IF('Order Form'!D152="",'Order Form'!C152,'Order Form'!D152) &amp; ""</f>
        <v/>
      </c>
      <c r="N132" s="1" t="str">
        <f>'Order Form'!E152 &amp; ""</f>
        <v/>
      </c>
      <c r="O132" s="1">
        <f>'Order Form'!F152</f>
        <v>0</v>
      </c>
      <c r="P132" s="1">
        <f>'Order Form'!I152</f>
        <v>0</v>
      </c>
      <c r="Q132" s="1">
        <f>'Order Form'!G152</f>
        <v>0</v>
      </c>
      <c r="R132" s="1">
        <f>'Order Form'!H152</f>
        <v>0</v>
      </c>
      <c r="S132" s="1" t="str">
        <f>'Order Form'!J152 &amp; ""</f>
        <v/>
      </c>
      <c r="T132" s="1" t="str">
        <f>'Order Form'!L152 &amp; ""</f>
        <v/>
      </c>
      <c r="U132" s="2" t="str">
        <f>'Order Form'!C152 &amp; ""</f>
        <v/>
      </c>
      <c r="V132" s="2" t="str">
        <f>'Order Form'!K152 &amp; ""</f>
        <v/>
      </c>
      <c r="W132" s="2" t="str">
        <f>'Order Form'!$E$14</f>
        <v>YES</v>
      </c>
      <c r="X132" s="68">
        <f>'Order Form'!$E$19</f>
        <v>0</v>
      </c>
      <c r="Y132" s="7" t="str">
        <f>'Order Form'!$E$16</f>
        <v>FREE gift card</v>
      </c>
      <c r="Z132" s="7" t="str">
        <f>'Order Form'!$E$17</f>
        <v>No thanks</v>
      </c>
      <c r="AA132" s="7" t="str">
        <f t="shared" si="8"/>
        <v>No</v>
      </c>
      <c r="AB132" s="7" t="str">
        <f t="shared" si="9"/>
        <v>No</v>
      </c>
      <c r="AC132" s="7" t="str">
        <f>"VIP: "&amp;'Order Form'!$E$5 &amp;"; Rib: "&amp;'Order Form'!$E$17 &amp;"; GT: "&amp;'Order Form'!$E$16 &amp;"; Dispatch Week: "&amp;'Order Form'!$E$18</f>
        <v xml:space="preserve">VIP: ; Rib: No thanks; GT: FREE gift card; Dispatch Week: </v>
      </c>
      <c r="AD132" s="7"/>
      <c r="AE132" s="7"/>
      <c r="AF132" s="7"/>
      <c r="AG132" s="11" t="str">
        <f t="shared" si="10"/>
        <v>Future Delivery</v>
      </c>
      <c r="AH132" s="7"/>
      <c r="AI132" s="9"/>
      <c r="AJ132" s="7"/>
      <c r="AK132" s="7"/>
      <c r="AL132" s="7"/>
      <c r="AM132" s="7"/>
      <c r="AN132" s="7" t="str">
        <f t="shared" si="11"/>
        <v/>
      </c>
    </row>
    <row r="133" spans="1:40" ht="15">
      <c r="A133" s="7">
        <f>'Order Form'!A153</f>
        <v>132</v>
      </c>
      <c r="B133" s="37" t="str">
        <f>'Order Form'!M153</f>
        <v/>
      </c>
      <c r="C133" s="1">
        <f>'Order Form'!$E$4</f>
        <v>0</v>
      </c>
      <c r="D133" s="1">
        <f>'Order Form'!$E$5</f>
        <v>0</v>
      </c>
      <c r="E133" s="1">
        <f>'Order Form'!$E$6</f>
        <v>0</v>
      </c>
      <c r="F133" s="1">
        <f>'Order Form'!$E$7</f>
        <v>0</v>
      </c>
      <c r="G133" s="1">
        <f>'Order Form'!$E$9</f>
        <v>0</v>
      </c>
      <c r="H133" s="1">
        <f>'Order Form'!$E$8</f>
        <v>0</v>
      </c>
      <c r="I133" s="1" t="str">
        <f>'Order Form'!$E$10</f>
        <v>Australia</v>
      </c>
      <c r="J133" s="1">
        <f>'Order Form'!$E$11</f>
        <v>0</v>
      </c>
      <c r="K133" s="1">
        <f>IF(('Order Form'!$E$15="YES"),'Order Form'!$E$12,"")</f>
        <v>0</v>
      </c>
      <c r="L133" s="1" t="str">
        <f>'Order Form'!$E$13 &amp; ""</f>
        <v/>
      </c>
      <c r="M133" s="1" t="str">
        <f>IF('Order Form'!D153="",'Order Form'!C153,'Order Form'!D153) &amp; ""</f>
        <v/>
      </c>
      <c r="N133" s="1" t="str">
        <f>'Order Form'!E153 &amp; ""</f>
        <v/>
      </c>
      <c r="O133" s="1">
        <f>'Order Form'!F153</f>
        <v>0</v>
      </c>
      <c r="P133" s="1">
        <f>'Order Form'!I153</f>
        <v>0</v>
      </c>
      <c r="Q133" s="1">
        <f>'Order Form'!G153</f>
        <v>0</v>
      </c>
      <c r="R133" s="1">
        <f>'Order Form'!H153</f>
        <v>0</v>
      </c>
      <c r="S133" s="1" t="str">
        <f>'Order Form'!J153 &amp; ""</f>
        <v/>
      </c>
      <c r="T133" s="1" t="str">
        <f>'Order Form'!L153 &amp; ""</f>
        <v/>
      </c>
      <c r="U133" s="2" t="str">
        <f>'Order Form'!C153 &amp; ""</f>
        <v/>
      </c>
      <c r="V133" s="2" t="str">
        <f>'Order Form'!K153 &amp; ""</f>
        <v/>
      </c>
      <c r="W133" s="2" t="str">
        <f>'Order Form'!$E$14</f>
        <v>YES</v>
      </c>
      <c r="X133" s="68">
        <f>'Order Form'!$E$19</f>
        <v>0</v>
      </c>
      <c r="Y133" s="7" t="str">
        <f>'Order Form'!$E$16</f>
        <v>FREE gift card</v>
      </c>
      <c r="Z133" s="7" t="str">
        <f>'Order Form'!$E$17</f>
        <v>No thanks</v>
      </c>
      <c r="AA133" s="7" t="str">
        <f t="shared" si="8"/>
        <v>No</v>
      </c>
      <c r="AB133" s="7" t="str">
        <f t="shared" si="9"/>
        <v>No</v>
      </c>
      <c r="AC133" s="7" t="str">
        <f>"VIP: "&amp;'Order Form'!$E$5 &amp;"; Rib: "&amp;'Order Form'!$E$17 &amp;"; GT: "&amp;'Order Form'!$E$16 &amp;"; Dispatch Week: "&amp;'Order Form'!$E$18</f>
        <v xml:space="preserve">VIP: ; Rib: No thanks; GT: FREE gift card; Dispatch Week: </v>
      </c>
      <c r="AD133" s="7"/>
      <c r="AE133" s="7"/>
      <c r="AF133" s="7"/>
      <c r="AG133" s="11" t="str">
        <f t="shared" si="10"/>
        <v>Future Delivery</v>
      </c>
      <c r="AH133" s="7"/>
      <c r="AI133" s="9"/>
      <c r="AJ133" s="7"/>
      <c r="AK133" s="7"/>
      <c r="AL133" s="7"/>
      <c r="AM133" s="7"/>
      <c r="AN133" s="7" t="str">
        <f t="shared" si="11"/>
        <v/>
      </c>
    </row>
    <row r="134" spans="1:40" ht="15">
      <c r="A134" s="7">
        <f>'Order Form'!A154</f>
        <v>133</v>
      </c>
      <c r="B134" s="37" t="str">
        <f>'Order Form'!M154</f>
        <v/>
      </c>
      <c r="C134" s="1">
        <f>'Order Form'!$E$4</f>
        <v>0</v>
      </c>
      <c r="D134" s="1">
        <f>'Order Form'!$E$5</f>
        <v>0</v>
      </c>
      <c r="E134" s="1">
        <f>'Order Form'!$E$6</f>
        <v>0</v>
      </c>
      <c r="F134" s="1">
        <f>'Order Form'!$E$7</f>
        <v>0</v>
      </c>
      <c r="G134" s="1">
        <f>'Order Form'!$E$9</f>
        <v>0</v>
      </c>
      <c r="H134" s="1">
        <f>'Order Form'!$E$8</f>
        <v>0</v>
      </c>
      <c r="I134" s="1" t="str">
        <f>'Order Form'!$E$10</f>
        <v>Australia</v>
      </c>
      <c r="J134" s="1">
        <f>'Order Form'!$E$11</f>
        <v>0</v>
      </c>
      <c r="K134" s="1">
        <f>IF(('Order Form'!$E$15="YES"),'Order Form'!$E$12,"")</f>
        <v>0</v>
      </c>
      <c r="L134" s="1" t="str">
        <f>'Order Form'!$E$13 &amp; ""</f>
        <v/>
      </c>
      <c r="M134" s="1" t="str">
        <f>IF('Order Form'!D154="",'Order Form'!C154,'Order Form'!D154) &amp; ""</f>
        <v/>
      </c>
      <c r="N134" s="1" t="str">
        <f>'Order Form'!E154 &amp; ""</f>
        <v/>
      </c>
      <c r="O134" s="1">
        <f>'Order Form'!F154</f>
        <v>0</v>
      </c>
      <c r="P134" s="1">
        <f>'Order Form'!I154</f>
        <v>0</v>
      </c>
      <c r="Q134" s="1">
        <f>'Order Form'!G154</f>
        <v>0</v>
      </c>
      <c r="R134" s="1">
        <f>'Order Form'!H154</f>
        <v>0</v>
      </c>
      <c r="S134" s="1" t="str">
        <f>'Order Form'!J154 &amp; ""</f>
        <v/>
      </c>
      <c r="T134" s="1" t="str">
        <f>'Order Form'!L154 &amp; ""</f>
        <v/>
      </c>
      <c r="U134" s="2" t="str">
        <f>'Order Form'!C154 &amp; ""</f>
        <v/>
      </c>
      <c r="V134" s="2" t="str">
        <f>'Order Form'!K154 &amp; ""</f>
        <v/>
      </c>
      <c r="W134" s="2" t="str">
        <f>'Order Form'!$E$14</f>
        <v>YES</v>
      </c>
      <c r="X134" s="68">
        <f>'Order Form'!$E$19</f>
        <v>0</v>
      </c>
      <c r="Y134" s="7" t="str">
        <f>'Order Form'!$E$16</f>
        <v>FREE gift card</v>
      </c>
      <c r="Z134" s="7" t="str">
        <f>'Order Form'!$E$17</f>
        <v>No thanks</v>
      </c>
      <c r="AA134" s="7" t="str">
        <f t="shared" si="8"/>
        <v>No</v>
      </c>
      <c r="AB134" s="7" t="str">
        <f t="shared" si="9"/>
        <v>No</v>
      </c>
      <c r="AC134" s="7" t="str">
        <f>"VIP: "&amp;'Order Form'!$E$5 &amp;"; Rib: "&amp;'Order Form'!$E$17 &amp;"; GT: "&amp;'Order Form'!$E$16 &amp;"; Dispatch Week: "&amp;'Order Form'!$E$18</f>
        <v xml:space="preserve">VIP: ; Rib: No thanks; GT: FREE gift card; Dispatch Week: </v>
      </c>
      <c r="AD134" s="7"/>
      <c r="AE134" s="7"/>
      <c r="AF134" s="7"/>
      <c r="AG134" s="11" t="str">
        <f t="shared" si="10"/>
        <v>Future Delivery</v>
      </c>
      <c r="AH134" s="7"/>
      <c r="AI134" s="9"/>
      <c r="AJ134" s="7"/>
      <c r="AK134" s="7"/>
      <c r="AL134" s="7"/>
      <c r="AM134" s="7"/>
      <c r="AN134" s="7" t="str">
        <f t="shared" si="11"/>
        <v/>
      </c>
    </row>
    <row r="135" spans="1:40" ht="15">
      <c r="A135" s="7">
        <f>'Order Form'!A155</f>
        <v>134</v>
      </c>
      <c r="B135" s="37" t="str">
        <f>'Order Form'!M155</f>
        <v/>
      </c>
      <c r="C135" s="1">
        <f>'Order Form'!$E$4</f>
        <v>0</v>
      </c>
      <c r="D135" s="1">
        <f>'Order Form'!$E$5</f>
        <v>0</v>
      </c>
      <c r="E135" s="1">
        <f>'Order Form'!$E$6</f>
        <v>0</v>
      </c>
      <c r="F135" s="1">
        <f>'Order Form'!$E$7</f>
        <v>0</v>
      </c>
      <c r="G135" s="1">
        <f>'Order Form'!$E$9</f>
        <v>0</v>
      </c>
      <c r="H135" s="1">
        <f>'Order Form'!$E$8</f>
        <v>0</v>
      </c>
      <c r="I135" s="1" t="str">
        <f>'Order Form'!$E$10</f>
        <v>Australia</v>
      </c>
      <c r="J135" s="1">
        <f>'Order Form'!$E$11</f>
        <v>0</v>
      </c>
      <c r="K135" s="1">
        <f>IF(('Order Form'!$E$15="YES"),'Order Form'!$E$12,"")</f>
        <v>0</v>
      </c>
      <c r="L135" s="1" t="str">
        <f>'Order Form'!$E$13 &amp; ""</f>
        <v/>
      </c>
      <c r="M135" s="1" t="str">
        <f>IF('Order Form'!D155="",'Order Form'!C155,'Order Form'!D155) &amp; ""</f>
        <v/>
      </c>
      <c r="N135" s="1" t="str">
        <f>'Order Form'!E155 &amp; ""</f>
        <v/>
      </c>
      <c r="O135" s="1">
        <f>'Order Form'!F155</f>
        <v>0</v>
      </c>
      <c r="P135" s="1">
        <f>'Order Form'!I155</f>
        <v>0</v>
      </c>
      <c r="Q135" s="1">
        <f>'Order Form'!G155</f>
        <v>0</v>
      </c>
      <c r="R135" s="1">
        <f>'Order Form'!H155</f>
        <v>0</v>
      </c>
      <c r="S135" s="1" t="str">
        <f>'Order Form'!J155 &amp; ""</f>
        <v/>
      </c>
      <c r="T135" s="1" t="str">
        <f>'Order Form'!L155 &amp; ""</f>
        <v/>
      </c>
      <c r="U135" s="2" t="str">
        <f>'Order Form'!C155 &amp; ""</f>
        <v/>
      </c>
      <c r="V135" s="2" t="str">
        <f>'Order Form'!K155 &amp; ""</f>
        <v/>
      </c>
      <c r="W135" s="2" t="str">
        <f>'Order Form'!$E$14</f>
        <v>YES</v>
      </c>
      <c r="X135" s="68">
        <f>'Order Form'!$E$19</f>
        <v>0</v>
      </c>
      <c r="Y135" s="7" t="str">
        <f>'Order Form'!$E$16</f>
        <v>FREE gift card</v>
      </c>
      <c r="Z135" s="7" t="str">
        <f>'Order Form'!$E$17</f>
        <v>No thanks</v>
      </c>
      <c r="AA135" s="7" t="str">
        <f t="shared" si="8"/>
        <v>No</v>
      </c>
      <c r="AB135" s="7" t="str">
        <f t="shared" si="9"/>
        <v>No</v>
      </c>
      <c r="AC135" s="7" t="str">
        <f>"VIP: "&amp;'Order Form'!$E$5 &amp;"; Rib: "&amp;'Order Form'!$E$17 &amp;"; GT: "&amp;'Order Form'!$E$16 &amp;"; Dispatch Week: "&amp;'Order Form'!$E$18</f>
        <v xml:space="preserve">VIP: ; Rib: No thanks; GT: FREE gift card; Dispatch Week: </v>
      </c>
      <c r="AD135" s="7"/>
      <c r="AE135" s="7"/>
      <c r="AF135" s="7"/>
      <c r="AG135" s="11" t="str">
        <f t="shared" si="10"/>
        <v>Future Delivery</v>
      </c>
      <c r="AH135" s="7"/>
      <c r="AI135" s="9"/>
      <c r="AJ135" s="7"/>
      <c r="AK135" s="7"/>
      <c r="AL135" s="7"/>
      <c r="AM135" s="7"/>
      <c r="AN135" s="7" t="str">
        <f t="shared" si="11"/>
        <v/>
      </c>
    </row>
    <row r="136" spans="1:40" ht="15">
      <c r="A136" s="7">
        <f>'Order Form'!A156</f>
        <v>135</v>
      </c>
      <c r="B136" s="37" t="str">
        <f>'Order Form'!M156</f>
        <v/>
      </c>
      <c r="C136" s="1">
        <f>'Order Form'!$E$4</f>
        <v>0</v>
      </c>
      <c r="D136" s="1">
        <f>'Order Form'!$E$5</f>
        <v>0</v>
      </c>
      <c r="E136" s="1">
        <f>'Order Form'!$E$6</f>
        <v>0</v>
      </c>
      <c r="F136" s="1">
        <f>'Order Form'!$E$7</f>
        <v>0</v>
      </c>
      <c r="G136" s="1">
        <f>'Order Form'!$E$9</f>
        <v>0</v>
      </c>
      <c r="H136" s="1">
        <f>'Order Form'!$E$8</f>
        <v>0</v>
      </c>
      <c r="I136" s="1" t="str">
        <f>'Order Form'!$E$10</f>
        <v>Australia</v>
      </c>
      <c r="J136" s="1">
        <f>'Order Form'!$E$11</f>
        <v>0</v>
      </c>
      <c r="K136" s="1">
        <f>IF(('Order Form'!$E$15="YES"),'Order Form'!$E$12,"")</f>
        <v>0</v>
      </c>
      <c r="L136" s="1" t="str">
        <f>'Order Form'!$E$13 &amp; ""</f>
        <v/>
      </c>
      <c r="M136" s="1" t="str">
        <f>IF('Order Form'!D156="",'Order Form'!C156,'Order Form'!D156) &amp; ""</f>
        <v/>
      </c>
      <c r="N136" s="1" t="str">
        <f>'Order Form'!E156 &amp; ""</f>
        <v/>
      </c>
      <c r="O136" s="1">
        <f>'Order Form'!F156</f>
        <v>0</v>
      </c>
      <c r="P136" s="1">
        <f>'Order Form'!I156</f>
        <v>0</v>
      </c>
      <c r="Q136" s="1">
        <f>'Order Form'!G156</f>
        <v>0</v>
      </c>
      <c r="R136" s="1">
        <f>'Order Form'!H156</f>
        <v>0</v>
      </c>
      <c r="S136" s="1" t="str">
        <f>'Order Form'!J156 &amp; ""</f>
        <v/>
      </c>
      <c r="T136" s="1" t="str">
        <f>'Order Form'!L156 &amp; ""</f>
        <v/>
      </c>
      <c r="U136" s="2" t="str">
        <f>'Order Form'!C156 &amp; ""</f>
        <v/>
      </c>
      <c r="V136" s="2" t="str">
        <f>'Order Form'!K156 &amp; ""</f>
        <v/>
      </c>
      <c r="W136" s="2" t="str">
        <f>'Order Form'!$E$14</f>
        <v>YES</v>
      </c>
      <c r="X136" s="68">
        <f>'Order Form'!$E$19</f>
        <v>0</v>
      </c>
      <c r="Y136" s="7" t="str">
        <f>'Order Form'!$E$16</f>
        <v>FREE gift card</v>
      </c>
      <c r="Z136" s="7" t="str">
        <f>'Order Form'!$E$17</f>
        <v>No thanks</v>
      </c>
      <c r="AA136" s="7" t="str">
        <f t="shared" si="8"/>
        <v>No</v>
      </c>
      <c r="AB136" s="7" t="str">
        <f t="shared" si="9"/>
        <v>No</v>
      </c>
      <c r="AC136" s="7" t="str">
        <f>"VIP: "&amp;'Order Form'!$E$5 &amp;"; Rib: "&amp;'Order Form'!$E$17 &amp;"; GT: "&amp;'Order Form'!$E$16 &amp;"; Dispatch Week: "&amp;'Order Form'!$E$18</f>
        <v xml:space="preserve">VIP: ; Rib: No thanks; GT: FREE gift card; Dispatch Week: </v>
      </c>
      <c r="AD136" s="7"/>
      <c r="AE136" s="7"/>
      <c r="AF136" s="7"/>
      <c r="AG136" s="11" t="str">
        <f t="shared" si="10"/>
        <v>Future Delivery</v>
      </c>
      <c r="AH136" s="7"/>
      <c r="AI136" s="9"/>
      <c r="AJ136" s="7"/>
      <c r="AK136" s="7"/>
      <c r="AL136" s="7"/>
      <c r="AM136" s="7"/>
      <c r="AN136" s="7" t="str">
        <f t="shared" si="11"/>
        <v/>
      </c>
    </row>
    <row r="137" spans="1:40" ht="15">
      <c r="A137" s="7">
        <f>'Order Form'!A157</f>
        <v>136</v>
      </c>
      <c r="B137" s="37" t="str">
        <f>'Order Form'!M157</f>
        <v/>
      </c>
      <c r="C137" s="1">
        <f>'Order Form'!$E$4</f>
        <v>0</v>
      </c>
      <c r="D137" s="1">
        <f>'Order Form'!$E$5</f>
        <v>0</v>
      </c>
      <c r="E137" s="1">
        <f>'Order Form'!$E$6</f>
        <v>0</v>
      </c>
      <c r="F137" s="1">
        <f>'Order Form'!$E$7</f>
        <v>0</v>
      </c>
      <c r="G137" s="1">
        <f>'Order Form'!$E$9</f>
        <v>0</v>
      </c>
      <c r="H137" s="1">
        <f>'Order Form'!$E$8</f>
        <v>0</v>
      </c>
      <c r="I137" s="1" t="str">
        <f>'Order Form'!$E$10</f>
        <v>Australia</v>
      </c>
      <c r="J137" s="1">
        <f>'Order Form'!$E$11</f>
        <v>0</v>
      </c>
      <c r="K137" s="1">
        <f>IF(('Order Form'!$E$15="YES"),'Order Form'!$E$12,"")</f>
        <v>0</v>
      </c>
      <c r="L137" s="1" t="str">
        <f>'Order Form'!$E$13 &amp; ""</f>
        <v/>
      </c>
      <c r="M137" s="1" t="str">
        <f>IF('Order Form'!D157="",'Order Form'!C157,'Order Form'!D157) &amp; ""</f>
        <v/>
      </c>
      <c r="N137" s="1" t="str">
        <f>'Order Form'!E157 &amp; ""</f>
        <v/>
      </c>
      <c r="O137" s="1">
        <f>'Order Form'!F157</f>
        <v>0</v>
      </c>
      <c r="P137" s="1">
        <f>'Order Form'!I157</f>
        <v>0</v>
      </c>
      <c r="Q137" s="1">
        <f>'Order Form'!G157</f>
        <v>0</v>
      </c>
      <c r="R137" s="1">
        <f>'Order Form'!H157</f>
        <v>0</v>
      </c>
      <c r="S137" s="1" t="str">
        <f>'Order Form'!J157 &amp; ""</f>
        <v/>
      </c>
      <c r="T137" s="1" t="str">
        <f>'Order Form'!L157 &amp; ""</f>
        <v/>
      </c>
      <c r="U137" s="2" t="str">
        <f>'Order Form'!C157 &amp; ""</f>
        <v/>
      </c>
      <c r="V137" s="2" t="str">
        <f>'Order Form'!K157 &amp; ""</f>
        <v/>
      </c>
      <c r="W137" s="2" t="str">
        <f>'Order Form'!$E$14</f>
        <v>YES</v>
      </c>
      <c r="X137" s="68">
        <f>'Order Form'!$E$19</f>
        <v>0</v>
      </c>
      <c r="Y137" s="7" t="str">
        <f>'Order Form'!$E$16</f>
        <v>FREE gift card</v>
      </c>
      <c r="Z137" s="7" t="str">
        <f>'Order Form'!$E$17</f>
        <v>No thanks</v>
      </c>
      <c r="AA137" s="7" t="str">
        <f t="shared" si="8"/>
        <v>No</v>
      </c>
      <c r="AB137" s="7" t="str">
        <f t="shared" si="9"/>
        <v>No</v>
      </c>
      <c r="AC137" s="7" t="str">
        <f>"VIP: "&amp;'Order Form'!$E$5 &amp;"; Rib: "&amp;'Order Form'!$E$17 &amp;"; GT: "&amp;'Order Form'!$E$16 &amp;"; Dispatch Week: "&amp;'Order Form'!$E$18</f>
        <v xml:space="preserve">VIP: ; Rib: No thanks; GT: FREE gift card; Dispatch Week: </v>
      </c>
      <c r="AD137" s="7"/>
      <c r="AE137" s="7"/>
      <c r="AF137" s="7"/>
      <c r="AG137" s="11" t="str">
        <f t="shared" si="10"/>
        <v>Future Delivery</v>
      </c>
      <c r="AH137" s="7"/>
      <c r="AI137" s="9"/>
      <c r="AJ137" s="7"/>
      <c r="AK137" s="7"/>
      <c r="AL137" s="7"/>
      <c r="AM137" s="7"/>
      <c r="AN137" s="7" t="str">
        <f t="shared" si="11"/>
        <v/>
      </c>
    </row>
    <row r="138" spans="1:40" ht="15">
      <c r="A138" s="7">
        <f>'Order Form'!A158</f>
        <v>137</v>
      </c>
      <c r="B138" s="37" t="str">
        <f>'Order Form'!M158</f>
        <v/>
      </c>
      <c r="C138" s="1">
        <f>'Order Form'!$E$4</f>
        <v>0</v>
      </c>
      <c r="D138" s="1">
        <f>'Order Form'!$E$5</f>
        <v>0</v>
      </c>
      <c r="E138" s="1">
        <f>'Order Form'!$E$6</f>
        <v>0</v>
      </c>
      <c r="F138" s="1">
        <f>'Order Form'!$E$7</f>
        <v>0</v>
      </c>
      <c r="G138" s="1">
        <f>'Order Form'!$E$9</f>
        <v>0</v>
      </c>
      <c r="H138" s="1">
        <f>'Order Form'!$E$8</f>
        <v>0</v>
      </c>
      <c r="I138" s="1" t="str">
        <f>'Order Form'!$E$10</f>
        <v>Australia</v>
      </c>
      <c r="J138" s="1">
        <f>'Order Form'!$E$11</f>
        <v>0</v>
      </c>
      <c r="K138" s="1">
        <f>IF(('Order Form'!$E$15="YES"),'Order Form'!$E$12,"")</f>
        <v>0</v>
      </c>
      <c r="L138" s="1" t="str">
        <f>'Order Form'!$E$13 &amp; ""</f>
        <v/>
      </c>
      <c r="M138" s="1" t="str">
        <f>IF('Order Form'!D158="",'Order Form'!C158,'Order Form'!D158) &amp; ""</f>
        <v/>
      </c>
      <c r="N138" s="1" t="str">
        <f>'Order Form'!E158 &amp; ""</f>
        <v/>
      </c>
      <c r="O138" s="1">
        <f>'Order Form'!F158</f>
        <v>0</v>
      </c>
      <c r="P138" s="1">
        <f>'Order Form'!I158</f>
        <v>0</v>
      </c>
      <c r="Q138" s="1">
        <f>'Order Form'!G158</f>
        <v>0</v>
      </c>
      <c r="R138" s="1">
        <f>'Order Form'!H158</f>
        <v>0</v>
      </c>
      <c r="S138" s="1" t="str">
        <f>'Order Form'!J158 &amp; ""</f>
        <v/>
      </c>
      <c r="T138" s="1" t="str">
        <f>'Order Form'!L158 &amp; ""</f>
        <v/>
      </c>
      <c r="U138" s="2" t="str">
        <f>'Order Form'!C158 &amp; ""</f>
        <v/>
      </c>
      <c r="V138" s="2" t="str">
        <f>'Order Form'!K158 &amp; ""</f>
        <v/>
      </c>
      <c r="W138" s="2" t="str">
        <f>'Order Form'!$E$14</f>
        <v>YES</v>
      </c>
      <c r="X138" s="68">
        <f>'Order Form'!$E$19</f>
        <v>0</v>
      </c>
      <c r="Y138" s="7" t="str">
        <f>'Order Form'!$E$16</f>
        <v>FREE gift card</v>
      </c>
      <c r="Z138" s="7" t="str">
        <f>'Order Form'!$E$17</f>
        <v>No thanks</v>
      </c>
      <c r="AA138" s="7" t="str">
        <f t="shared" si="8"/>
        <v>No</v>
      </c>
      <c r="AB138" s="7" t="str">
        <f t="shared" si="9"/>
        <v>No</v>
      </c>
      <c r="AC138" s="7" t="str">
        <f>"VIP: "&amp;'Order Form'!$E$5 &amp;"; Rib: "&amp;'Order Form'!$E$17 &amp;"; GT: "&amp;'Order Form'!$E$16 &amp;"; Dispatch Week: "&amp;'Order Form'!$E$18</f>
        <v xml:space="preserve">VIP: ; Rib: No thanks; GT: FREE gift card; Dispatch Week: </v>
      </c>
      <c r="AD138" s="7"/>
      <c r="AE138" s="7"/>
      <c r="AF138" s="7"/>
      <c r="AG138" s="11" t="str">
        <f t="shared" si="10"/>
        <v>Future Delivery</v>
      </c>
      <c r="AH138" s="7"/>
      <c r="AI138" s="9"/>
      <c r="AJ138" s="7"/>
      <c r="AK138" s="7"/>
      <c r="AL138" s="7"/>
      <c r="AM138" s="7"/>
      <c r="AN138" s="7" t="str">
        <f t="shared" si="11"/>
        <v/>
      </c>
    </row>
    <row r="139" spans="1:40" ht="15">
      <c r="A139" s="7">
        <f>'Order Form'!A159</f>
        <v>138</v>
      </c>
      <c r="B139" s="37" t="str">
        <f>'Order Form'!M159</f>
        <v/>
      </c>
      <c r="C139" s="1">
        <f>'Order Form'!$E$4</f>
        <v>0</v>
      </c>
      <c r="D139" s="1">
        <f>'Order Form'!$E$5</f>
        <v>0</v>
      </c>
      <c r="E139" s="1">
        <f>'Order Form'!$E$6</f>
        <v>0</v>
      </c>
      <c r="F139" s="1">
        <f>'Order Form'!$E$7</f>
        <v>0</v>
      </c>
      <c r="G139" s="1">
        <f>'Order Form'!$E$9</f>
        <v>0</v>
      </c>
      <c r="H139" s="1">
        <f>'Order Form'!$E$8</f>
        <v>0</v>
      </c>
      <c r="I139" s="1" t="str">
        <f>'Order Form'!$E$10</f>
        <v>Australia</v>
      </c>
      <c r="J139" s="1">
        <f>'Order Form'!$E$11</f>
        <v>0</v>
      </c>
      <c r="K139" s="1">
        <f>IF(('Order Form'!$E$15="YES"),'Order Form'!$E$12,"")</f>
        <v>0</v>
      </c>
      <c r="L139" s="1" t="str">
        <f>'Order Form'!$E$13 &amp; ""</f>
        <v/>
      </c>
      <c r="M139" s="1" t="str">
        <f>IF('Order Form'!D159="",'Order Form'!C159,'Order Form'!D159) &amp; ""</f>
        <v/>
      </c>
      <c r="N139" s="1" t="str">
        <f>'Order Form'!E159 &amp; ""</f>
        <v/>
      </c>
      <c r="O139" s="1">
        <f>'Order Form'!F159</f>
        <v>0</v>
      </c>
      <c r="P139" s="1">
        <f>'Order Form'!I159</f>
        <v>0</v>
      </c>
      <c r="Q139" s="1">
        <f>'Order Form'!G159</f>
        <v>0</v>
      </c>
      <c r="R139" s="1">
        <f>'Order Form'!H159</f>
        <v>0</v>
      </c>
      <c r="S139" s="1" t="str">
        <f>'Order Form'!J159 &amp; ""</f>
        <v/>
      </c>
      <c r="T139" s="1" t="str">
        <f>'Order Form'!L159 &amp; ""</f>
        <v/>
      </c>
      <c r="U139" s="2" t="str">
        <f>'Order Form'!C159 &amp; ""</f>
        <v/>
      </c>
      <c r="V139" s="2" t="str">
        <f>'Order Form'!K159 &amp; ""</f>
        <v/>
      </c>
      <c r="W139" s="2" t="str">
        <f>'Order Form'!$E$14</f>
        <v>YES</v>
      </c>
      <c r="X139" s="68">
        <f>'Order Form'!$E$19</f>
        <v>0</v>
      </c>
      <c r="Y139" s="7" t="str">
        <f>'Order Form'!$E$16</f>
        <v>FREE gift card</v>
      </c>
      <c r="Z139" s="7" t="str">
        <f>'Order Form'!$E$17</f>
        <v>No thanks</v>
      </c>
      <c r="AA139" s="7" t="str">
        <f t="shared" si="8"/>
        <v>No</v>
      </c>
      <c r="AB139" s="7" t="str">
        <f t="shared" si="9"/>
        <v>No</v>
      </c>
      <c r="AC139" s="7" t="str">
        <f>"VIP: "&amp;'Order Form'!$E$5 &amp;"; Rib: "&amp;'Order Form'!$E$17 &amp;"; GT: "&amp;'Order Form'!$E$16 &amp;"; Dispatch Week: "&amp;'Order Form'!$E$18</f>
        <v xml:space="preserve">VIP: ; Rib: No thanks; GT: FREE gift card; Dispatch Week: </v>
      </c>
      <c r="AD139" s="7"/>
      <c r="AE139" s="7"/>
      <c r="AF139" s="7"/>
      <c r="AG139" s="11" t="str">
        <f t="shared" si="10"/>
        <v>Future Delivery</v>
      </c>
      <c r="AH139" s="7"/>
      <c r="AI139" s="9"/>
      <c r="AJ139" s="7"/>
      <c r="AK139" s="7"/>
      <c r="AL139" s="7"/>
      <c r="AM139" s="7"/>
      <c r="AN139" s="7" t="str">
        <f t="shared" si="11"/>
        <v/>
      </c>
    </row>
    <row r="140" spans="1:40" ht="15">
      <c r="A140" s="7">
        <f>'Order Form'!A160</f>
        <v>139</v>
      </c>
      <c r="B140" s="37" t="str">
        <f>'Order Form'!M160</f>
        <v/>
      </c>
      <c r="C140" s="1">
        <f>'Order Form'!$E$4</f>
        <v>0</v>
      </c>
      <c r="D140" s="1">
        <f>'Order Form'!$E$5</f>
        <v>0</v>
      </c>
      <c r="E140" s="1">
        <f>'Order Form'!$E$6</f>
        <v>0</v>
      </c>
      <c r="F140" s="1">
        <f>'Order Form'!$E$7</f>
        <v>0</v>
      </c>
      <c r="G140" s="1">
        <f>'Order Form'!$E$9</f>
        <v>0</v>
      </c>
      <c r="H140" s="1">
        <f>'Order Form'!$E$8</f>
        <v>0</v>
      </c>
      <c r="I140" s="1" t="str">
        <f>'Order Form'!$E$10</f>
        <v>Australia</v>
      </c>
      <c r="J140" s="1">
        <f>'Order Form'!$E$11</f>
        <v>0</v>
      </c>
      <c r="K140" s="1">
        <f>IF(('Order Form'!$E$15="YES"),'Order Form'!$E$12,"")</f>
        <v>0</v>
      </c>
      <c r="L140" s="1" t="str">
        <f>'Order Form'!$E$13 &amp; ""</f>
        <v/>
      </c>
      <c r="M140" s="1" t="str">
        <f>IF('Order Form'!D160="",'Order Form'!C160,'Order Form'!D160) &amp; ""</f>
        <v/>
      </c>
      <c r="N140" s="1" t="str">
        <f>'Order Form'!E160 &amp; ""</f>
        <v/>
      </c>
      <c r="O140" s="1">
        <f>'Order Form'!F160</f>
        <v>0</v>
      </c>
      <c r="P140" s="1">
        <f>'Order Form'!I160</f>
        <v>0</v>
      </c>
      <c r="Q140" s="1">
        <f>'Order Form'!G160</f>
        <v>0</v>
      </c>
      <c r="R140" s="1">
        <f>'Order Form'!H160</f>
        <v>0</v>
      </c>
      <c r="S140" s="1" t="str">
        <f>'Order Form'!J160 &amp; ""</f>
        <v/>
      </c>
      <c r="T140" s="1" t="str">
        <f>'Order Form'!L160 &amp; ""</f>
        <v/>
      </c>
      <c r="U140" s="2" t="str">
        <f>'Order Form'!C160 &amp; ""</f>
        <v/>
      </c>
      <c r="V140" s="2" t="str">
        <f>'Order Form'!K160 &amp; ""</f>
        <v/>
      </c>
      <c r="W140" s="2" t="str">
        <f>'Order Form'!$E$14</f>
        <v>YES</v>
      </c>
      <c r="X140" s="68">
        <f>'Order Form'!$E$19</f>
        <v>0</v>
      </c>
      <c r="Y140" s="7" t="str">
        <f>'Order Form'!$E$16</f>
        <v>FREE gift card</v>
      </c>
      <c r="Z140" s="7" t="str">
        <f>'Order Form'!$E$17</f>
        <v>No thanks</v>
      </c>
      <c r="AA140" s="7" t="str">
        <f t="shared" si="8"/>
        <v>No</v>
      </c>
      <c r="AB140" s="7" t="str">
        <f t="shared" si="9"/>
        <v>No</v>
      </c>
      <c r="AC140" s="7" t="str">
        <f>"VIP: "&amp;'Order Form'!$E$5 &amp;"; Rib: "&amp;'Order Form'!$E$17 &amp;"; GT: "&amp;'Order Form'!$E$16 &amp;"; Dispatch Week: "&amp;'Order Form'!$E$18</f>
        <v xml:space="preserve">VIP: ; Rib: No thanks; GT: FREE gift card; Dispatch Week: </v>
      </c>
      <c r="AD140" s="7"/>
      <c r="AE140" s="7"/>
      <c r="AF140" s="7"/>
      <c r="AG140" s="11" t="str">
        <f t="shared" si="10"/>
        <v>Future Delivery</v>
      </c>
      <c r="AH140" s="7"/>
      <c r="AI140" s="9"/>
      <c r="AJ140" s="7"/>
      <c r="AK140" s="7"/>
      <c r="AL140" s="7"/>
      <c r="AM140" s="7"/>
      <c r="AN140" s="7" t="str">
        <f t="shared" si="11"/>
        <v/>
      </c>
    </row>
    <row r="141" spans="1:40" ht="15">
      <c r="A141" s="7">
        <f>'Order Form'!A161</f>
        <v>140</v>
      </c>
      <c r="B141" s="37" t="str">
        <f>'Order Form'!M161</f>
        <v/>
      </c>
      <c r="C141" s="1">
        <f>'Order Form'!$E$4</f>
        <v>0</v>
      </c>
      <c r="D141" s="1">
        <f>'Order Form'!$E$5</f>
        <v>0</v>
      </c>
      <c r="E141" s="1">
        <f>'Order Form'!$E$6</f>
        <v>0</v>
      </c>
      <c r="F141" s="1">
        <f>'Order Form'!$E$7</f>
        <v>0</v>
      </c>
      <c r="G141" s="1">
        <f>'Order Form'!$E$9</f>
        <v>0</v>
      </c>
      <c r="H141" s="1">
        <f>'Order Form'!$E$8</f>
        <v>0</v>
      </c>
      <c r="I141" s="1" t="str">
        <f>'Order Form'!$E$10</f>
        <v>Australia</v>
      </c>
      <c r="J141" s="1">
        <f>'Order Form'!$E$11</f>
        <v>0</v>
      </c>
      <c r="K141" s="1">
        <f>IF(('Order Form'!$E$15="YES"),'Order Form'!$E$12,"")</f>
        <v>0</v>
      </c>
      <c r="L141" s="1" t="str">
        <f>'Order Form'!$E$13 &amp; ""</f>
        <v/>
      </c>
      <c r="M141" s="1" t="str">
        <f>IF('Order Form'!D161="",'Order Form'!C161,'Order Form'!D161) &amp; ""</f>
        <v/>
      </c>
      <c r="N141" s="1" t="str">
        <f>'Order Form'!E161 &amp; ""</f>
        <v/>
      </c>
      <c r="O141" s="1">
        <f>'Order Form'!F161</f>
        <v>0</v>
      </c>
      <c r="P141" s="1">
        <f>'Order Form'!I161</f>
        <v>0</v>
      </c>
      <c r="Q141" s="1">
        <f>'Order Form'!G161</f>
        <v>0</v>
      </c>
      <c r="R141" s="1">
        <f>'Order Form'!H161</f>
        <v>0</v>
      </c>
      <c r="S141" s="1" t="str">
        <f>'Order Form'!J161 &amp; ""</f>
        <v/>
      </c>
      <c r="T141" s="1" t="str">
        <f>'Order Form'!L161 &amp; ""</f>
        <v/>
      </c>
      <c r="U141" s="2" t="str">
        <f>'Order Form'!C161 &amp; ""</f>
        <v/>
      </c>
      <c r="V141" s="2" t="str">
        <f>'Order Form'!K161 &amp; ""</f>
        <v/>
      </c>
      <c r="W141" s="2" t="str">
        <f>'Order Form'!$E$14</f>
        <v>YES</v>
      </c>
      <c r="X141" s="68">
        <f>'Order Form'!$E$19</f>
        <v>0</v>
      </c>
      <c r="Y141" s="7" t="str">
        <f>'Order Form'!$E$16</f>
        <v>FREE gift card</v>
      </c>
      <c r="Z141" s="7" t="str">
        <f>'Order Form'!$E$17</f>
        <v>No thanks</v>
      </c>
      <c r="AA141" s="7" t="str">
        <f t="shared" si="8"/>
        <v>No</v>
      </c>
      <c r="AB141" s="7" t="str">
        <f t="shared" si="9"/>
        <v>No</v>
      </c>
      <c r="AC141" s="7" t="str">
        <f>"VIP: "&amp;'Order Form'!$E$5 &amp;"; Rib: "&amp;'Order Form'!$E$17 &amp;"; GT: "&amp;'Order Form'!$E$16 &amp;"; Dispatch Week: "&amp;'Order Form'!$E$18</f>
        <v xml:space="preserve">VIP: ; Rib: No thanks; GT: FREE gift card; Dispatch Week: </v>
      </c>
      <c r="AD141" s="7"/>
      <c r="AE141" s="7"/>
      <c r="AF141" s="7"/>
      <c r="AG141" s="11" t="str">
        <f t="shared" si="10"/>
        <v>Future Delivery</v>
      </c>
      <c r="AH141" s="7"/>
      <c r="AI141" s="9"/>
      <c r="AJ141" s="7"/>
      <c r="AK141" s="7"/>
      <c r="AL141" s="7"/>
      <c r="AM141" s="7"/>
      <c r="AN141" s="7" t="str">
        <f t="shared" si="11"/>
        <v/>
      </c>
    </row>
    <row r="142" spans="1:40" ht="15">
      <c r="A142" s="7">
        <f>'Order Form'!A162</f>
        <v>141</v>
      </c>
      <c r="B142" s="37" t="str">
        <f>'Order Form'!M162</f>
        <v/>
      </c>
      <c r="C142" s="1">
        <f>'Order Form'!$E$4</f>
        <v>0</v>
      </c>
      <c r="D142" s="1">
        <f>'Order Form'!$E$5</f>
        <v>0</v>
      </c>
      <c r="E142" s="1">
        <f>'Order Form'!$E$6</f>
        <v>0</v>
      </c>
      <c r="F142" s="1">
        <f>'Order Form'!$E$7</f>
        <v>0</v>
      </c>
      <c r="G142" s="1">
        <f>'Order Form'!$E$9</f>
        <v>0</v>
      </c>
      <c r="H142" s="1">
        <f>'Order Form'!$E$8</f>
        <v>0</v>
      </c>
      <c r="I142" s="1" t="str">
        <f>'Order Form'!$E$10</f>
        <v>Australia</v>
      </c>
      <c r="J142" s="1">
        <f>'Order Form'!$E$11</f>
        <v>0</v>
      </c>
      <c r="K142" s="1">
        <f>IF(('Order Form'!$E$15="YES"),'Order Form'!$E$12,"")</f>
        <v>0</v>
      </c>
      <c r="L142" s="1" t="str">
        <f>'Order Form'!$E$13 &amp; ""</f>
        <v/>
      </c>
      <c r="M142" s="1" t="str">
        <f>IF('Order Form'!D162="",'Order Form'!C162,'Order Form'!D162) &amp; ""</f>
        <v/>
      </c>
      <c r="N142" s="1" t="str">
        <f>'Order Form'!E162 &amp; ""</f>
        <v/>
      </c>
      <c r="O142" s="1">
        <f>'Order Form'!F162</f>
        <v>0</v>
      </c>
      <c r="P142" s="1">
        <f>'Order Form'!I162</f>
        <v>0</v>
      </c>
      <c r="Q142" s="1">
        <f>'Order Form'!G162</f>
        <v>0</v>
      </c>
      <c r="R142" s="1">
        <f>'Order Form'!H162</f>
        <v>0</v>
      </c>
      <c r="S142" s="1" t="str">
        <f>'Order Form'!J162 &amp; ""</f>
        <v/>
      </c>
      <c r="T142" s="1" t="str">
        <f>'Order Form'!L162 &amp; ""</f>
        <v/>
      </c>
      <c r="U142" s="2" t="str">
        <f>'Order Form'!C162 &amp; ""</f>
        <v/>
      </c>
      <c r="V142" s="2" t="str">
        <f>'Order Form'!K162 &amp; ""</f>
        <v/>
      </c>
      <c r="W142" s="2" t="str">
        <f>'Order Form'!$E$14</f>
        <v>YES</v>
      </c>
      <c r="X142" s="68">
        <f>'Order Form'!$E$19</f>
        <v>0</v>
      </c>
      <c r="Y142" s="7" t="str">
        <f>'Order Form'!$E$16</f>
        <v>FREE gift card</v>
      </c>
      <c r="Z142" s="7" t="str">
        <f>'Order Form'!$E$17</f>
        <v>No thanks</v>
      </c>
      <c r="AA142" s="7" t="str">
        <f t="shared" si="8"/>
        <v>No</v>
      </c>
      <c r="AB142" s="7" t="str">
        <f t="shared" si="9"/>
        <v>No</v>
      </c>
      <c r="AC142" s="7" t="str">
        <f>"VIP: "&amp;'Order Form'!$E$5 &amp;"; Rib: "&amp;'Order Form'!$E$17 &amp;"; GT: "&amp;'Order Form'!$E$16 &amp;"; Dispatch Week: "&amp;'Order Form'!$E$18</f>
        <v xml:space="preserve">VIP: ; Rib: No thanks; GT: FREE gift card; Dispatch Week: </v>
      </c>
      <c r="AD142" s="7"/>
      <c r="AE142" s="7"/>
      <c r="AF142" s="7"/>
      <c r="AG142" s="11" t="str">
        <f t="shared" si="10"/>
        <v>Future Delivery</v>
      </c>
      <c r="AH142" s="7"/>
      <c r="AI142" s="9"/>
      <c r="AJ142" s="7"/>
      <c r="AK142" s="7"/>
      <c r="AL142" s="7"/>
      <c r="AM142" s="7"/>
      <c r="AN142" s="7" t="str">
        <f t="shared" si="11"/>
        <v/>
      </c>
    </row>
    <row r="143" spans="1:40" ht="15">
      <c r="A143" s="7">
        <f>'Order Form'!A163</f>
        <v>142</v>
      </c>
      <c r="B143" s="37" t="str">
        <f>'Order Form'!M163</f>
        <v/>
      </c>
      <c r="C143" s="1">
        <f>'Order Form'!$E$4</f>
        <v>0</v>
      </c>
      <c r="D143" s="1">
        <f>'Order Form'!$E$5</f>
        <v>0</v>
      </c>
      <c r="E143" s="1">
        <f>'Order Form'!$E$6</f>
        <v>0</v>
      </c>
      <c r="F143" s="1">
        <f>'Order Form'!$E$7</f>
        <v>0</v>
      </c>
      <c r="G143" s="1">
        <f>'Order Form'!$E$9</f>
        <v>0</v>
      </c>
      <c r="H143" s="1">
        <f>'Order Form'!$E$8</f>
        <v>0</v>
      </c>
      <c r="I143" s="1" t="str">
        <f>'Order Form'!$E$10</f>
        <v>Australia</v>
      </c>
      <c r="J143" s="1">
        <f>'Order Form'!$E$11</f>
        <v>0</v>
      </c>
      <c r="K143" s="1">
        <f>IF(('Order Form'!$E$15="YES"),'Order Form'!$E$12,"")</f>
        <v>0</v>
      </c>
      <c r="L143" s="1" t="str">
        <f>'Order Form'!$E$13 &amp; ""</f>
        <v/>
      </c>
      <c r="M143" s="1" t="str">
        <f>IF('Order Form'!D163="",'Order Form'!C163,'Order Form'!D163) &amp; ""</f>
        <v/>
      </c>
      <c r="N143" s="1" t="str">
        <f>'Order Form'!E163 &amp; ""</f>
        <v/>
      </c>
      <c r="O143" s="1">
        <f>'Order Form'!F163</f>
        <v>0</v>
      </c>
      <c r="P143" s="1">
        <f>'Order Form'!I163</f>
        <v>0</v>
      </c>
      <c r="Q143" s="1">
        <f>'Order Form'!G163</f>
        <v>0</v>
      </c>
      <c r="R143" s="1">
        <f>'Order Form'!H163</f>
        <v>0</v>
      </c>
      <c r="S143" s="1" t="str">
        <f>'Order Form'!J163 &amp; ""</f>
        <v/>
      </c>
      <c r="T143" s="1" t="str">
        <f>'Order Form'!L163 &amp; ""</f>
        <v/>
      </c>
      <c r="U143" s="2" t="str">
        <f>'Order Form'!C163 &amp; ""</f>
        <v/>
      </c>
      <c r="V143" s="2" t="str">
        <f>'Order Form'!K163 &amp; ""</f>
        <v/>
      </c>
      <c r="W143" s="2" t="str">
        <f>'Order Form'!$E$14</f>
        <v>YES</v>
      </c>
      <c r="X143" s="68">
        <f>'Order Form'!$E$19</f>
        <v>0</v>
      </c>
      <c r="Y143" s="7" t="str">
        <f>'Order Form'!$E$16</f>
        <v>FREE gift card</v>
      </c>
      <c r="Z143" s="7" t="str">
        <f>'Order Form'!$E$17</f>
        <v>No thanks</v>
      </c>
      <c r="AA143" s="7" t="str">
        <f t="shared" si="8"/>
        <v>No</v>
      </c>
      <c r="AB143" s="7" t="str">
        <f t="shared" si="9"/>
        <v>No</v>
      </c>
      <c r="AC143" s="7" t="str">
        <f>"VIP: "&amp;'Order Form'!$E$5 &amp;"; Rib: "&amp;'Order Form'!$E$17 &amp;"; GT: "&amp;'Order Form'!$E$16 &amp;"; Dispatch Week: "&amp;'Order Form'!$E$18</f>
        <v xml:space="preserve">VIP: ; Rib: No thanks; GT: FREE gift card; Dispatch Week: </v>
      </c>
      <c r="AD143" s="7"/>
      <c r="AE143" s="7"/>
      <c r="AF143" s="7"/>
      <c r="AG143" s="11" t="str">
        <f t="shared" si="10"/>
        <v>Future Delivery</v>
      </c>
      <c r="AH143" s="7"/>
      <c r="AI143" s="9"/>
      <c r="AJ143" s="7"/>
      <c r="AK143" s="7"/>
      <c r="AL143" s="7"/>
      <c r="AM143" s="7"/>
      <c r="AN143" s="7" t="str">
        <f t="shared" si="11"/>
        <v/>
      </c>
    </row>
    <row r="144" spans="1:40" ht="15">
      <c r="A144" s="7">
        <f>'Order Form'!A164</f>
        <v>143</v>
      </c>
      <c r="B144" s="37" t="str">
        <f>'Order Form'!M164</f>
        <v/>
      </c>
      <c r="C144" s="1">
        <f>'Order Form'!$E$4</f>
        <v>0</v>
      </c>
      <c r="D144" s="1">
        <f>'Order Form'!$E$5</f>
        <v>0</v>
      </c>
      <c r="E144" s="1">
        <f>'Order Form'!$E$6</f>
        <v>0</v>
      </c>
      <c r="F144" s="1">
        <f>'Order Form'!$E$7</f>
        <v>0</v>
      </c>
      <c r="G144" s="1">
        <f>'Order Form'!$E$9</f>
        <v>0</v>
      </c>
      <c r="H144" s="1">
        <f>'Order Form'!$E$8</f>
        <v>0</v>
      </c>
      <c r="I144" s="1" t="str">
        <f>'Order Form'!$E$10</f>
        <v>Australia</v>
      </c>
      <c r="J144" s="1">
        <f>'Order Form'!$E$11</f>
        <v>0</v>
      </c>
      <c r="K144" s="1">
        <f>IF(('Order Form'!$E$15="YES"),'Order Form'!$E$12,"")</f>
        <v>0</v>
      </c>
      <c r="L144" s="1" t="str">
        <f>'Order Form'!$E$13 &amp; ""</f>
        <v/>
      </c>
      <c r="M144" s="1" t="str">
        <f>IF('Order Form'!D164="",'Order Form'!C164,'Order Form'!D164) &amp; ""</f>
        <v/>
      </c>
      <c r="N144" s="1" t="str">
        <f>'Order Form'!E164 &amp; ""</f>
        <v/>
      </c>
      <c r="O144" s="1">
        <f>'Order Form'!F164</f>
        <v>0</v>
      </c>
      <c r="P144" s="1">
        <f>'Order Form'!I164</f>
        <v>0</v>
      </c>
      <c r="Q144" s="1">
        <f>'Order Form'!G164</f>
        <v>0</v>
      </c>
      <c r="R144" s="1">
        <f>'Order Form'!H164</f>
        <v>0</v>
      </c>
      <c r="S144" s="1" t="str">
        <f>'Order Form'!J164 &amp; ""</f>
        <v/>
      </c>
      <c r="T144" s="1" t="str">
        <f>'Order Form'!L164 &amp; ""</f>
        <v/>
      </c>
      <c r="U144" s="2" t="str">
        <f>'Order Form'!C164 &amp; ""</f>
        <v/>
      </c>
      <c r="V144" s="2" t="str">
        <f>'Order Form'!K164 &amp; ""</f>
        <v/>
      </c>
      <c r="W144" s="2" t="str">
        <f>'Order Form'!$E$14</f>
        <v>YES</v>
      </c>
      <c r="X144" s="68">
        <f>'Order Form'!$E$19</f>
        <v>0</v>
      </c>
      <c r="Y144" s="7" t="str">
        <f>'Order Form'!$E$16</f>
        <v>FREE gift card</v>
      </c>
      <c r="Z144" s="7" t="str">
        <f>'Order Form'!$E$17</f>
        <v>No thanks</v>
      </c>
      <c r="AA144" s="7" t="str">
        <f t="shared" si="8"/>
        <v>No</v>
      </c>
      <c r="AB144" s="7" t="str">
        <f t="shared" si="9"/>
        <v>No</v>
      </c>
      <c r="AC144" s="7" t="str">
        <f>"VIP: "&amp;'Order Form'!$E$5 &amp;"; Rib: "&amp;'Order Form'!$E$17 &amp;"; GT: "&amp;'Order Form'!$E$16 &amp;"; Dispatch Week: "&amp;'Order Form'!$E$18</f>
        <v xml:space="preserve">VIP: ; Rib: No thanks; GT: FREE gift card; Dispatch Week: </v>
      </c>
      <c r="AD144" s="7"/>
      <c r="AE144" s="7"/>
      <c r="AF144" s="7"/>
      <c r="AG144" s="11" t="str">
        <f t="shared" si="10"/>
        <v>Future Delivery</v>
      </c>
      <c r="AH144" s="7"/>
      <c r="AI144" s="9"/>
      <c r="AJ144" s="7"/>
      <c r="AK144" s="7"/>
      <c r="AL144" s="7"/>
      <c r="AM144" s="7"/>
      <c r="AN144" s="7" t="str">
        <f t="shared" si="11"/>
        <v/>
      </c>
    </row>
    <row r="145" spans="1:40" ht="15">
      <c r="A145" s="7">
        <f>'Order Form'!A165</f>
        <v>144</v>
      </c>
      <c r="B145" s="37" t="str">
        <f>'Order Form'!M165</f>
        <v/>
      </c>
      <c r="C145" s="1">
        <f>'Order Form'!$E$4</f>
        <v>0</v>
      </c>
      <c r="D145" s="1">
        <f>'Order Form'!$E$5</f>
        <v>0</v>
      </c>
      <c r="E145" s="1">
        <f>'Order Form'!$E$6</f>
        <v>0</v>
      </c>
      <c r="F145" s="1">
        <f>'Order Form'!$E$7</f>
        <v>0</v>
      </c>
      <c r="G145" s="1">
        <f>'Order Form'!$E$9</f>
        <v>0</v>
      </c>
      <c r="H145" s="1">
        <f>'Order Form'!$E$8</f>
        <v>0</v>
      </c>
      <c r="I145" s="1" t="str">
        <f>'Order Form'!$E$10</f>
        <v>Australia</v>
      </c>
      <c r="J145" s="1">
        <f>'Order Form'!$E$11</f>
        <v>0</v>
      </c>
      <c r="K145" s="1">
        <f>IF(('Order Form'!$E$15="YES"),'Order Form'!$E$12,"")</f>
        <v>0</v>
      </c>
      <c r="L145" s="1" t="str">
        <f>'Order Form'!$E$13 &amp; ""</f>
        <v/>
      </c>
      <c r="M145" s="1" t="str">
        <f>IF('Order Form'!D165="",'Order Form'!C165,'Order Form'!D165) &amp; ""</f>
        <v/>
      </c>
      <c r="N145" s="1" t="str">
        <f>'Order Form'!E165 &amp; ""</f>
        <v/>
      </c>
      <c r="O145" s="1">
        <f>'Order Form'!F165</f>
        <v>0</v>
      </c>
      <c r="P145" s="1">
        <f>'Order Form'!I165</f>
        <v>0</v>
      </c>
      <c r="Q145" s="1">
        <f>'Order Form'!G165</f>
        <v>0</v>
      </c>
      <c r="R145" s="1">
        <f>'Order Form'!H165</f>
        <v>0</v>
      </c>
      <c r="S145" s="1" t="str">
        <f>'Order Form'!J165 &amp; ""</f>
        <v/>
      </c>
      <c r="T145" s="1" t="str">
        <f>'Order Form'!L165 &amp; ""</f>
        <v/>
      </c>
      <c r="U145" s="2" t="str">
        <f>'Order Form'!C165 &amp; ""</f>
        <v/>
      </c>
      <c r="V145" s="2" t="str">
        <f>'Order Form'!K165 &amp; ""</f>
        <v/>
      </c>
      <c r="W145" s="2" t="str">
        <f>'Order Form'!$E$14</f>
        <v>YES</v>
      </c>
      <c r="X145" s="68">
        <f>'Order Form'!$E$19</f>
        <v>0</v>
      </c>
      <c r="Y145" s="7" t="str">
        <f>'Order Form'!$E$16</f>
        <v>FREE gift card</v>
      </c>
      <c r="Z145" s="7" t="str">
        <f>'Order Form'!$E$17</f>
        <v>No thanks</v>
      </c>
      <c r="AA145" s="7" t="str">
        <f t="shared" si="8"/>
        <v>No</v>
      </c>
      <c r="AB145" s="7" t="str">
        <f t="shared" si="9"/>
        <v>No</v>
      </c>
      <c r="AC145" s="7" t="str">
        <f>"VIP: "&amp;'Order Form'!$E$5 &amp;"; Rib: "&amp;'Order Form'!$E$17 &amp;"; GT: "&amp;'Order Form'!$E$16 &amp;"; Dispatch Week: "&amp;'Order Form'!$E$18</f>
        <v xml:space="preserve">VIP: ; Rib: No thanks; GT: FREE gift card; Dispatch Week: </v>
      </c>
      <c r="AD145" s="7"/>
      <c r="AE145" s="7"/>
      <c r="AF145" s="7"/>
      <c r="AG145" s="11" t="str">
        <f t="shared" si="10"/>
        <v>Future Delivery</v>
      </c>
      <c r="AH145" s="7"/>
      <c r="AI145" s="9"/>
      <c r="AJ145" s="7"/>
      <c r="AK145" s="7"/>
      <c r="AL145" s="7"/>
      <c r="AM145" s="7"/>
      <c r="AN145" s="7" t="str">
        <f t="shared" si="11"/>
        <v/>
      </c>
    </row>
    <row r="146" spans="1:40" ht="15">
      <c r="A146" s="7">
        <f>'Order Form'!A166</f>
        <v>145</v>
      </c>
      <c r="B146" s="37" t="str">
        <f>'Order Form'!M166</f>
        <v/>
      </c>
      <c r="C146" s="1">
        <f>'Order Form'!$E$4</f>
        <v>0</v>
      </c>
      <c r="D146" s="1">
        <f>'Order Form'!$E$5</f>
        <v>0</v>
      </c>
      <c r="E146" s="1">
        <f>'Order Form'!$E$6</f>
        <v>0</v>
      </c>
      <c r="F146" s="1">
        <f>'Order Form'!$E$7</f>
        <v>0</v>
      </c>
      <c r="G146" s="1">
        <f>'Order Form'!$E$9</f>
        <v>0</v>
      </c>
      <c r="H146" s="1">
        <f>'Order Form'!$E$8</f>
        <v>0</v>
      </c>
      <c r="I146" s="1" t="str">
        <f>'Order Form'!$E$10</f>
        <v>Australia</v>
      </c>
      <c r="J146" s="1">
        <f>'Order Form'!$E$11</f>
        <v>0</v>
      </c>
      <c r="K146" s="1">
        <f>IF(('Order Form'!$E$15="YES"),'Order Form'!$E$12,"")</f>
        <v>0</v>
      </c>
      <c r="L146" s="1" t="str">
        <f>'Order Form'!$E$13 &amp; ""</f>
        <v/>
      </c>
      <c r="M146" s="1" t="str">
        <f>IF('Order Form'!D166="",'Order Form'!C166,'Order Form'!D166) &amp; ""</f>
        <v/>
      </c>
      <c r="N146" s="1" t="str">
        <f>'Order Form'!E166 &amp; ""</f>
        <v/>
      </c>
      <c r="O146" s="1">
        <f>'Order Form'!F166</f>
        <v>0</v>
      </c>
      <c r="P146" s="1">
        <f>'Order Form'!I166</f>
        <v>0</v>
      </c>
      <c r="Q146" s="1">
        <f>'Order Form'!G166</f>
        <v>0</v>
      </c>
      <c r="R146" s="1">
        <f>'Order Form'!H166</f>
        <v>0</v>
      </c>
      <c r="S146" s="1" t="str">
        <f>'Order Form'!J166 &amp; ""</f>
        <v/>
      </c>
      <c r="T146" s="1" t="str">
        <f>'Order Form'!L166 &amp; ""</f>
        <v/>
      </c>
      <c r="U146" s="2" t="str">
        <f>'Order Form'!C166 &amp; ""</f>
        <v/>
      </c>
      <c r="V146" s="2" t="str">
        <f>'Order Form'!K166 &amp; ""</f>
        <v/>
      </c>
      <c r="W146" s="2" t="str">
        <f>'Order Form'!$E$14</f>
        <v>YES</v>
      </c>
      <c r="X146" s="68">
        <f>'Order Form'!$E$19</f>
        <v>0</v>
      </c>
      <c r="Y146" s="7" t="str">
        <f>'Order Form'!$E$16</f>
        <v>FREE gift card</v>
      </c>
      <c r="Z146" s="7" t="str">
        <f>'Order Form'!$E$17</f>
        <v>No thanks</v>
      </c>
      <c r="AA146" s="7" t="str">
        <f t="shared" si="8"/>
        <v>No</v>
      </c>
      <c r="AB146" s="7" t="str">
        <f t="shared" si="9"/>
        <v>No</v>
      </c>
      <c r="AC146" s="7" t="str">
        <f>"VIP: "&amp;'Order Form'!$E$5 &amp;"; Rib: "&amp;'Order Form'!$E$17 &amp;"; GT: "&amp;'Order Form'!$E$16 &amp;"; Dispatch Week: "&amp;'Order Form'!$E$18</f>
        <v xml:space="preserve">VIP: ; Rib: No thanks; GT: FREE gift card; Dispatch Week: </v>
      </c>
      <c r="AD146" s="7"/>
      <c r="AE146" s="7"/>
      <c r="AF146" s="7"/>
      <c r="AG146" s="11" t="str">
        <f t="shared" si="10"/>
        <v>Future Delivery</v>
      </c>
      <c r="AH146" s="7"/>
      <c r="AI146" s="9"/>
      <c r="AJ146" s="7"/>
      <c r="AK146" s="7"/>
      <c r="AL146" s="7"/>
      <c r="AM146" s="7"/>
      <c r="AN146" s="7" t="str">
        <f t="shared" si="11"/>
        <v/>
      </c>
    </row>
    <row r="147" spans="1:40" ht="15">
      <c r="A147" s="7">
        <f>'Order Form'!A167</f>
        <v>146</v>
      </c>
      <c r="B147" s="37" t="str">
        <f>'Order Form'!M167</f>
        <v/>
      </c>
      <c r="C147" s="1">
        <f>'Order Form'!$E$4</f>
        <v>0</v>
      </c>
      <c r="D147" s="1">
        <f>'Order Form'!$E$5</f>
        <v>0</v>
      </c>
      <c r="E147" s="1">
        <f>'Order Form'!$E$6</f>
        <v>0</v>
      </c>
      <c r="F147" s="1">
        <f>'Order Form'!$E$7</f>
        <v>0</v>
      </c>
      <c r="G147" s="1">
        <f>'Order Form'!$E$9</f>
        <v>0</v>
      </c>
      <c r="H147" s="1">
        <f>'Order Form'!$E$8</f>
        <v>0</v>
      </c>
      <c r="I147" s="1" t="str">
        <f>'Order Form'!$E$10</f>
        <v>Australia</v>
      </c>
      <c r="J147" s="1">
        <f>'Order Form'!$E$11</f>
        <v>0</v>
      </c>
      <c r="K147" s="1">
        <f>IF(('Order Form'!$E$15="YES"),'Order Form'!$E$12,"")</f>
        <v>0</v>
      </c>
      <c r="L147" s="1" t="str">
        <f>'Order Form'!$E$13 &amp; ""</f>
        <v/>
      </c>
      <c r="M147" s="1" t="str">
        <f>IF('Order Form'!D167="",'Order Form'!C167,'Order Form'!D167) &amp; ""</f>
        <v/>
      </c>
      <c r="N147" s="1" t="str">
        <f>'Order Form'!E167 &amp; ""</f>
        <v/>
      </c>
      <c r="O147" s="1">
        <f>'Order Form'!F167</f>
        <v>0</v>
      </c>
      <c r="P147" s="1">
        <f>'Order Form'!I167</f>
        <v>0</v>
      </c>
      <c r="Q147" s="1">
        <f>'Order Form'!G167</f>
        <v>0</v>
      </c>
      <c r="R147" s="1">
        <f>'Order Form'!H167</f>
        <v>0</v>
      </c>
      <c r="S147" s="1" t="str">
        <f>'Order Form'!J167 &amp; ""</f>
        <v/>
      </c>
      <c r="T147" s="1" t="str">
        <f>'Order Form'!L167 &amp; ""</f>
        <v/>
      </c>
      <c r="U147" s="2" t="str">
        <f>'Order Form'!C167 &amp; ""</f>
        <v/>
      </c>
      <c r="V147" s="2" t="str">
        <f>'Order Form'!K167 &amp; ""</f>
        <v/>
      </c>
      <c r="W147" s="2" t="str">
        <f>'Order Form'!$E$14</f>
        <v>YES</v>
      </c>
      <c r="X147" s="68">
        <f>'Order Form'!$E$19</f>
        <v>0</v>
      </c>
      <c r="Y147" s="7" t="str">
        <f>'Order Form'!$E$16</f>
        <v>FREE gift card</v>
      </c>
      <c r="Z147" s="7" t="str">
        <f>'Order Form'!$E$17</f>
        <v>No thanks</v>
      </c>
      <c r="AA147" s="7" t="str">
        <f t="shared" si="8"/>
        <v>No</v>
      </c>
      <c r="AB147" s="7" t="str">
        <f t="shared" si="9"/>
        <v>No</v>
      </c>
      <c r="AC147" s="7" t="str">
        <f>"VIP: "&amp;'Order Form'!$E$5 &amp;"; Rib: "&amp;'Order Form'!$E$17 &amp;"; GT: "&amp;'Order Form'!$E$16 &amp;"; Dispatch Week: "&amp;'Order Form'!$E$18</f>
        <v xml:space="preserve">VIP: ; Rib: No thanks; GT: FREE gift card; Dispatch Week: </v>
      </c>
      <c r="AD147" s="7"/>
      <c r="AE147" s="7"/>
      <c r="AF147" s="7"/>
      <c r="AG147" s="11" t="str">
        <f t="shared" si="10"/>
        <v>Future Delivery</v>
      </c>
      <c r="AH147" s="7"/>
      <c r="AI147" s="9"/>
      <c r="AJ147" s="7"/>
      <c r="AK147" s="7"/>
      <c r="AL147" s="7"/>
      <c r="AM147" s="7"/>
      <c r="AN147" s="7" t="str">
        <f t="shared" si="11"/>
        <v/>
      </c>
    </row>
    <row r="148" spans="1:40" ht="15">
      <c r="A148" s="7">
        <f>'Order Form'!A168</f>
        <v>147</v>
      </c>
      <c r="B148" s="37" t="str">
        <f>'Order Form'!M168</f>
        <v/>
      </c>
      <c r="C148" s="1">
        <f>'Order Form'!$E$4</f>
        <v>0</v>
      </c>
      <c r="D148" s="1">
        <f>'Order Form'!$E$5</f>
        <v>0</v>
      </c>
      <c r="E148" s="1">
        <f>'Order Form'!$E$6</f>
        <v>0</v>
      </c>
      <c r="F148" s="1">
        <f>'Order Form'!$E$7</f>
        <v>0</v>
      </c>
      <c r="G148" s="1">
        <f>'Order Form'!$E$9</f>
        <v>0</v>
      </c>
      <c r="H148" s="1">
        <f>'Order Form'!$E$8</f>
        <v>0</v>
      </c>
      <c r="I148" s="1" t="str">
        <f>'Order Form'!$E$10</f>
        <v>Australia</v>
      </c>
      <c r="J148" s="1">
        <f>'Order Form'!$E$11</f>
        <v>0</v>
      </c>
      <c r="K148" s="1">
        <f>IF(('Order Form'!$E$15="YES"),'Order Form'!$E$12,"")</f>
        <v>0</v>
      </c>
      <c r="L148" s="1" t="str">
        <f>'Order Form'!$E$13 &amp; ""</f>
        <v/>
      </c>
      <c r="M148" s="1" t="str">
        <f>IF('Order Form'!D168="",'Order Form'!C168,'Order Form'!D168) &amp; ""</f>
        <v/>
      </c>
      <c r="N148" s="1" t="str">
        <f>'Order Form'!E168 &amp; ""</f>
        <v/>
      </c>
      <c r="O148" s="1">
        <f>'Order Form'!F168</f>
        <v>0</v>
      </c>
      <c r="P148" s="1">
        <f>'Order Form'!I168</f>
        <v>0</v>
      </c>
      <c r="Q148" s="1">
        <f>'Order Form'!G168</f>
        <v>0</v>
      </c>
      <c r="R148" s="1">
        <f>'Order Form'!H168</f>
        <v>0</v>
      </c>
      <c r="S148" s="1" t="str">
        <f>'Order Form'!J168 &amp; ""</f>
        <v/>
      </c>
      <c r="T148" s="1" t="str">
        <f>'Order Form'!L168 &amp; ""</f>
        <v/>
      </c>
      <c r="U148" s="2" t="str">
        <f>'Order Form'!C168 &amp; ""</f>
        <v/>
      </c>
      <c r="V148" s="2" t="str">
        <f>'Order Form'!K168 &amp; ""</f>
        <v/>
      </c>
      <c r="W148" s="2" t="str">
        <f>'Order Form'!$E$14</f>
        <v>YES</v>
      </c>
      <c r="X148" s="68">
        <f>'Order Form'!$E$19</f>
        <v>0</v>
      </c>
      <c r="Y148" s="7" t="str">
        <f>'Order Form'!$E$16</f>
        <v>FREE gift card</v>
      </c>
      <c r="Z148" s="7" t="str">
        <f>'Order Form'!$E$17</f>
        <v>No thanks</v>
      </c>
      <c r="AA148" s="7" t="str">
        <f t="shared" si="8"/>
        <v>No</v>
      </c>
      <c r="AB148" s="7" t="str">
        <f t="shared" si="9"/>
        <v>No</v>
      </c>
      <c r="AC148" s="7" t="str">
        <f>"VIP: "&amp;'Order Form'!$E$5 &amp;"; Rib: "&amp;'Order Form'!$E$17 &amp;"; GT: "&amp;'Order Form'!$E$16 &amp;"; Dispatch Week: "&amp;'Order Form'!$E$18</f>
        <v xml:space="preserve">VIP: ; Rib: No thanks; GT: FREE gift card; Dispatch Week: </v>
      </c>
      <c r="AD148" s="7"/>
      <c r="AE148" s="7"/>
      <c r="AF148" s="7"/>
      <c r="AG148" s="11" t="str">
        <f t="shared" si="10"/>
        <v>Future Delivery</v>
      </c>
      <c r="AH148" s="7"/>
      <c r="AI148" s="9"/>
      <c r="AJ148" s="7"/>
      <c r="AK148" s="7"/>
      <c r="AL148" s="7"/>
      <c r="AM148" s="7"/>
      <c r="AN148" s="7" t="str">
        <f t="shared" si="11"/>
        <v/>
      </c>
    </row>
    <row r="149" spans="1:40" ht="15">
      <c r="A149" s="7">
        <f>'Order Form'!A169</f>
        <v>148</v>
      </c>
      <c r="B149" s="37" t="str">
        <f>'Order Form'!M169</f>
        <v/>
      </c>
      <c r="C149" s="1">
        <f>'Order Form'!$E$4</f>
        <v>0</v>
      </c>
      <c r="D149" s="1">
        <f>'Order Form'!$E$5</f>
        <v>0</v>
      </c>
      <c r="E149" s="1">
        <f>'Order Form'!$E$6</f>
        <v>0</v>
      </c>
      <c r="F149" s="1">
        <f>'Order Form'!$E$7</f>
        <v>0</v>
      </c>
      <c r="G149" s="1">
        <f>'Order Form'!$E$9</f>
        <v>0</v>
      </c>
      <c r="H149" s="1">
        <f>'Order Form'!$E$8</f>
        <v>0</v>
      </c>
      <c r="I149" s="1" t="str">
        <f>'Order Form'!$E$10</f>
        <v>Australia</v>
      </c>
      <c r="J149" s="1">
        <f>'Order Form'!$E$11</f>
        <v>0</v>
      </c>
      <c r="K149" s="1">
        <f>IF(('Order Form'!$E$15="YES"),'Order Form'!$E$12,"")</f>
        <v>0</v>
      </c>
      <c r="L149" s="1" t="str">
        <f>'Order Form'!$E$13 &amp; ""</f>
        <v/>
      </c>
      <c r="M149" s="1" t="str">
        <f>IF('Order Form'!D169="",'Order Form'!C169,'Order Form'!D169) &amp; ""</f>
        <v/>
      </c>
      <c r="N149" s="1" t="str">
        <f>'Order Form'!E169 &amp; ""</f>
        <v/>
      </c>
      <c r="O149" s="1">
        <f>'Order Form'!F169</f>
        <v>0</v>
      </c>
      <c r="P149" s="1">
        <f>'Order Form'!I169</f>
        <v>0</v>
      </c>
      <c r="Q149" s="1">
        <f>'Order Form'!G169</f>
        <v>0</v>
      </c>
      <c r="R149" s="1">
        <f>'Order Form'!H169</f>
        <v>0</v>
      </c>
      <c r="S149" s="1" t="str">
        <f>'Order Form'!J169 &amp; ""</f>
        <v/>
      </c>
      <c r="T149" s="1" t="str">
        <f>'Order Form'!L169 &amp; ""</f>
        <v/>
      </c>
      <c r="U149" s="2" t="str">
        <f>'Order Form'!C169 &amp; ""</f>
        <v/>
      </c>
      <c r="V149" s="2" t="str">
        <f>'Order Form'!K169 &amp; ""</f>
        <v/>
      </c>
      <c r="W149" s="2" t="str">
        <f>'Order Form'!$E$14</f>
        <v>YES</v>
      </c>
      <c r="X149" s="68">
        <f>'Order Form'!$E$19</f>
        <v>0</v>
      </c>
      <c r="Y149" s="7" t="str">
        <f>'Order Form'!$E$16</f>
        <v>FREE gift card</v>
      </c>
      <c r="Z149" s="7" t="str">
        <f>'Order Form'!$E$17</f>
        <v>No thanks</v>
      </c>
      <c r="AA149" s="7" t="str">
        <f t="shared" si="8"/>
        <v>No</v>
      </c>
      <c r="AB149" s="7" t="str">
        <f t="shared" si="9"/>
        <v>No</v>
      </c>
      <c r="AC149" s="7" t="str">
        <f>"VIP: "&amp;'Order Form'!$E$5 &amp;"; Rib: "&amp;'Order Form'!$E$17 &amp;"; GT: "&amp;'Order Form'!$E$16 &amp;"; Dispatch Week: "&amp;'Order Form'!$E$18</f>
        <v xml:space="preserve">VIP: ; Rib: No thanks; GT: FREE gift card; Dispatch Week: </v>
      </c>
      <c r="AD149" s="7"/>
      <c r="AE149" s="7"/>
      <c r="AF149" s="7"/>
      <c r="AG149" s="11" t="str">
        <f t="shared" si="10"/>
        <v>Future Delivery</v>
      </c>
      <c r="AH149" s="7"/>
      <c r="AI149" s="9"/>
      <c r="AJ149" s="7"/>
      <c r="AK149" s="7"/>
      <c r="AL149" s="7"/>
      <c r="AM149" s="7"/>
      <c r="AN149" s="7" t="str">
        <f t="shared" si="11"/>
        <v/>
      </c>
    </row>
    <row r="150" spans="1:40" ht="15">
      <c r="A150" s="7">
        <f>'Order Form'!A170</f>
        <v>149</v>
      </c>
      <c r="B150" s="37" t="str">
        <f>'Order Form'!M170</f>
        <v/>
      </c>
      <c r="C150" s="1">
        <f>'Order Form'!$E$4</f>
        <v>0</v>
      </c>
      <c r="D150" s="1">
        <f>'Order Form'!$E$5</f>
        <v>0</v>
      </c>
      <c r="E150" s="1">
        <f>'Order Form'!$E$6</f>
        <v>0</v>
      </c>
      <c r="F150" s="1">
        <f>'Order Form'!$E$7</f>
        <v>0</v>
      </c>
      <c r="G150" s="1">
        <f>'Order Form'!$E$9</f>
        <v>0</v>
      </c>
      <c r="H150" s="1">
        <f>'Order Form'!$E$8</f>
        <v>0</v>
      </c>
      <c r="I150" s="1" t="str">
        <f>'Order Form'!$E$10</f>
        <v>Australia</v>
      </c>
      <c r="J150" s="1">
        <f>'Order Form'!$E$11</f>
        <v>0</v>
      </c>
      <c r="K150" s="1">
        <f>IF(('Order Form'!$E$15="YES"),'Order Form'!$E$12,"")</f>
        <v>0</v>
      </c>
      <c r="L150" s="1" t="str">
        <f>'Order Form'!$E$13 &amp; ""</f>
        <v/>
      </c>
      <c r="M150" s="1" t="str">
        <f>IF('Order Form'!D170="",'Order Form'!C170,'Order Form'!D170) &amp; ""</f>
        <v/>
      </c>
      <c r="N150" s="1" t="str">
        <f>'Order Form'!E170 &amp; ""</f>
        <v/>
      </c>
      <c r="O150" s="1">
        <f>'Order Form'!F170</f>
        <v>0</v>
      </c>
      <c r="P150" s="1">
        <f>'Order Form'!I170</f>
        <v>0</v>
      </c>
      <c r="Q150" s="1">
        <f>'Order Form'!G170</f>
        <v>0</v>
      </c>
      <c r="R150" s="1">
        <f>'Order Form'!H170</f>
        <v>0</v>
      </c>
      <c r="S150" s="1" t="str">
        <f>'Order Form'!J170 &amp; ""</f>
        <v/>
      </c>
      <c r="T150" s="1" t="str">
        <f>'Order Form'!L170 &amp; ""</f>
        <v/>
      </c>
      <c r="U150" s="2" t="str">
        <f>'Order Form'!C170 &amp; ""</f>
        <v/>
      </c>
      <c r="V150" s="2" t="str">
        <f>'Order Form'!K170 &amp; ""</f>
        <v/>
      </c>
      <c r="W150" s="2" t="str">
        <f>'Order Form'!$E$14</f>
        <v>YES</v>
      </c>
      <c r="X150" s="68">
        <f>'Order Form'!$E$19</f>
        <v>0</v>
      </c>
      <c r="Y150" s="7" t="str">
        <f>'Order Form'!$E$16</f>
        <v>FREE gift card</v>
      </c>
      <c r="Z150" s="7" t="str">
        <f>'Order Form'!$E$17</f>
        <v>No thanks</v>
      </c>
      <c r="AA150" s="7" t="str">
        <f t="shared" si="8"/>
        <v>No</v>
      </c>
      <c r="AB150" s="7" t="str">
        <f t="shared" si="9"/>
        <v>No</v>
      </c>
      <c r="AC150" s="7" t="str">
        <f>"VIP: "&amp;'Order Form'!$E$5 &amp;"; Rib: "&amp;'Order Form'!$E$17 &amp;"; GT: "&amp;'Order Form'!$E$16 &amp;"; Dispatch Week: "&amp;'Order Form'!$E$18</f>
        <v xml:space="preserve">VIP: ; Rib: No thanks; GT: FREE gift card; Dispatch Week: </v>
      </c>
      <c r="AD150" s="7"/>
      <c r="AE150" s="7"/>
      <c r="AF150" s="7"/>
      <c r="AG150" s="11" t="str">
        <f t="shared" si="10"/>
        <v>Future Delivery</v>
      </c>
      <c r="AH150" s="7"/>
      <c r="AI150" s="9"/>
      <c r="AJ150" s="7"/>
      <c r="AK150" s="7"/>
      <c r="AL150" s="7"/>
      <c r="AM150" s="7"/>
      <c r="AN150" s="7" t="str">
        <f t="shared" si="11"/>
        <v/>
      </c>
    </row>
    <row r="151" spans="1:40" ht="15">
      <c r="A151" s="7">
        <f>'Order Form'!A171</f>
        <v>150</v>
      </c>
      <c r="B151" s="37" t="str">
        <f>'Order Form'!M171</f>
        <v/>
      </c>
      <c r="C151" s="1">
        <f>'Order Form'!$E$4</f>
        <v>0</v>
      </c>
      <c r="D151" s="1">
        <f>'Order Form'!$E$5</f>
        <v>0</v>
      </c>
      <c r="E151" s="1">
        <f>'Order Form'!$E$6</f>
        <v>0</v>
      </c>
      <c r="F151" s="1">
        <f>'Order Form'!$E$7</f>
        <v>0</v>
      </c>
      <c r="G151" s="1">
        <f>'Order Form'!$E$9</f>
        <v>0</v>
      </c>
      <c r="H151" s="1">
        <f>'Order Form'!$E$8</f>
        <v>0</v>
      </c>
      <c r="I151" s="1" t="str">
        <f>'Order Form'!$E$10</f>
        <v>Australia</v>
      </c>
      <c r="J151" s="1">
        <f>'Order Form'!$E$11</f>
        <v>0</v>
      </c>
      <c r="K151" s="1">
        <f>IF(('Order Form'!$E$15="YES"),'Order Form'!$E$12,"")</f>
        <v>0</v>
      </c>
      <c r="L151" s="1" t="str">
        <f>'Order Form'!$E$13 &amp; ""</f>
        <v/>
      </c>
      <c r="M151" s="1" t="str">
        <f>IF('Order Form'!D171="",'Order Form'!C171,'Order Form'!D171) &amp; ""</f>
        <v/>
      </c>
      <c r="N151" s="1" t="str">
        <f>'Order Form'!E171 &amp; ""</f>
        <v/>
      </c>
      <c r="O151" s="1">
        <f>'Order Form'!F171</f>
        <v>0</v>
      </c>
      <c r="P151" s="1">
        <f>'Order Form'!I171</f>
        <v>0</v>
      </c>
      <c r="Q151" s="1">
        <f>'Order Form'!G171</f>
        <v>0</v>
      </c>
      <c r="R151" s="1">
        <f>'Order Form'!H171</f>
        <v>0</v>
      </c>
      <c r="S151" s="1" t="str">
        <f>'Order Form'!J171 &amp; ""</f>
        <v/>
      </c>
      <c r="T151" s="1" t="str">
        <f>'Order Form'!L171 &amp; ""</f>
        <v/>
      </c>
      <c r="U151" s="2" t="str">
        <f>'Order Form'!C171 &amp; ""</f>
        <v/>
      </c>
      <c r="V151" s="2" t="str">
        <f>'Order Form'!K171 &amp; ""</f>
        <v/>
      </c>
      <c r="W151" s="2" t="str">
        <f>'Order Form'!$E$14</f>
        <v>YES</v>
      </c>
      <c r="X151" s="68">
        <f>'Order Form'!$E$19</f>
        <v>0</v>
      </c>
      <c r="Y151" s="7" t="str">
        <f>'Order Form'!$E$16</f>
        <v>FREE gift card</v>
      </c>
      <c r="Z151" s="7" t="str">
        <f>'Order Form'!$E$17</f>
        <v>No thanks</v>
      </c>
      <c r="AA151" s="7" t="str">
        <f t="shared" si="8"/>
        <v>No</v>
      </c>
      <c r="AB151" s="7" t="str">
        <f t="shared" si="9"/>
        <v>No</v>
      </c>
      <c r="AC151" s="7" t="str">
        <f>"VIP: "&amp;'Order Form'!$E$5 &amp;"; Rib: "&amp;'Order Form'!$E$17 &amp;"; GT: "&amp;'Order Form'!$E$16 &amp;"; Dispatch Week: "&amp;'Order Form'!$E$18</f>
        <v xml:space="preserve">VIP: ; Rib: No thanks; GT: FREE gift card; Dispatch Week: </v>
      </c>
      <c r="AD151" s="7"/>
      <c r="AE151" s="7"/>
      <c r="AF151" s="7"/>
      <c r="AG151" s="11" t="str">
        <f t="shared" si="10"/>
        <v>Future Delivery</v>
      </c>
      <c r="AH151" s="7"/>
      <c r="AI151" s="9"/>
      <c r="AJ151" s="7"/>
      <c r="AK151" s="7"/>
      <c r="AL151" s="7"/>
      <c r="AM151" s="7"/>
      <c r="AN151" s="7" t="str">
        <f t="shared" si="11"/>
        <v/>
      </c>
    </row>
    <row r="152" spans="1:40" ht="15">
      <c r="A152" s="7">
        <f>'Order Form'!A172</f>
        <v>151</v>
      </c>
      <c r="B152" s="37" t="str">
        <f>'Order Form'!M172</f>
        <v/>
      </c>
      <c r="C152" s="1">
        <f>'Order Form'!$E$4</f>
        <v>0</v>
      </c>
      <c r="D152" s="1">
        <f>'Order Form'!$E$5</f>
        <v>0</v>
      </c>
      <c r="E152" s="1">
        <f>'Order Form'!$E$6</f>
        <v>0</v>
      </c>
      <c r="F152" s="1">
        <f>'Order Form'!$E$7</f>
        <v>0</v>
      </c>
      <c r="G152" s="1">
        <f>'Order Form'!$E$9</f>
        <v>0</v>
      </c>
      <c r="H152" s="1">
        <f>'Order Form'!$E$8</f>
        <v>0</v>
      </c>
      <c r="I152" s="1" t="str">
        <f>'Order Form'!$E$10</f>
        <v>Australia</v>
      </c>
      <c r="J152" s="1">
        <f>'Order Form'!$E$11</f>
        <v>0</v>
      </c>
      <c r="K152" s="1">
        <f>IF(('Order Form'!$E$15="YES"),'Order Form'!$E$12,"")</f>
        <v>0</v>
      </c>
      <c r="L152" s="1" t="str">
        <f>'Order Form'!$E$13 &amp; ""</f>
        <v/>
      </c>
      <c r="M152" s="1" t="str">
        <f>IF('Order Form'!D172="",'Order Form'!C172,'Order Form'!D172) &amp; ""</f>
        <v/>
      </c>
      <c r="N152" s="1" t="str">
        <f>'Order Form'!E172 &amp; ""</f>
        <v/>
      </c>
      <c r="O152" s="1">
        <f>'Order Form'!F172</f>
        <v>0</v>
      </c>
      <c r="P152" s="1">
        <f>'Order Form'!I172</f>
        <v>0</v>
      </c>
      <c r="Q152" s="1">
        <f>'Order Form'!G172</f>
        <v>0</v>
      </c>
      <c r="R152" s="1">
        <f>'Order Form'!H172</f>
        <v>0</v>
      </c>
      <c r="S152" s="1" t="str">
        <f>'Order Form'!J172 &amp; ""</f>
        <v/>
      </c>
      <c r="T152" s="1" t="str">
        <f>'Order Form'!L172 &amp; ""</f>
        <v/>
      </c>
      <c r="U152" s="2" t="str">
        <f>'Order Form'!C172 &amp; ""</f>
        <v/>
      </c>
      <c r="V152" s="2" t="str">
        <f>'Order Form'!K172 &amp; ""</f>
        <v/>
      </c>
      <c r="W152" s="2" t="str">
        <f>'Order Form'!$E$14</f>
        <v>YES</v>
      </c>
      <c r="X152" s="68">
        <f>'Order Form'!$E$19</f>
        <v>0</v>
      </c>
      <c r="Y152" s="7" t="str">
        <f>'Order Form'!$E$16</f>
        <v>FREE gift card</v>
      </c>
      <c r="Z152" s="7" t="str">
        <f>'Order Form'!$E$17</f>
        <v>No thanks</v>
      </c>
      <c r="AA152" s="7" t="str">
        <f t="shared" si="8"/>
        <v>No</v>
      </c>
      <c r="AB152" s="7" t="str">
        <f t="shared" si="9"/>
        <v>No</v>
      </c>
      <c r="AC152" s="7" t="str">
        <f>"VIP: "&amp;'Order Form'!$E$5 &amp;"; Rib: "&amp;'Order Form'!$E$17 &amp;"; GT: "&amp;'Order Form'!$E$16 &amp;"; Dispatch Week: "&amp;'Order Form'!$E$18</f>
        <v xml:space="preserve">VIP: ; Rib: No thanks; GT: FREE gift card; Dispatch Week: </v>
      </c>
      <c r="AD152" s="7"/>
      <c r="AE152" s="7"/>
      <c r="AF152" s="7"/>
      <c r="AG152" s="11" t="str">
        <f t="shared" si="10"/>
        <v>Future Delivery</v>
      </c>
      <c r="AH152" s="7"/>
      <c r="AI152" s="9"/>
      <c r="AJ152" s="7"/>
      <c r="AK152" s="7"/>
      <c r="AL152" s="7"/>
      <c r="AM152" s="7"/>
      <c r="AN152" s="7" t="str">
        <f t="shared" si="11"/>
        <v/>
      </c>
    </row>
    <row r="153" spans="1:40" ht="15">
      <c r="A153" s="7">
        <f>'Order Form'!A173</f>
        <v>152</v>
      </c>
      <c r="B153" s="37" t="str">
        <f>'Order Form'!M173</f>
        <v/>
      </c>
      <c r="C153" s="1">
        <f>'Order Form'!$E$4</f>
        <v>0</v>
      </c>
      <c r="D153" s="1">
        <f>'Order Form'!$E$5</f>
        <v>0</v>
      </c>
      <c r="E153" s="1">
        <f>'Order Form'!$E$6</f>
        <v>0</v>
      </c>
      <c r="F153" s="1">
        <f>'Order Form'!$E$7</f>
        <v>0</v>
      </c>
      <c r="G153" s="1">
        <f>'Order Form'!$E$9</f>
        <v>0</v>
      </c>
      <c r="H153" s="1">
        <f>'Order Form'!$E$8</f>
        <v>0</v>
      </c>
      <c r="I153" s="1" t="str">
        <f>'Order Form'!$E$10</f>
        <v>Australia</v>
      </c>
      <c r="J153" s="1">
        <f>'Order Form'!$E$11</f>
        <v>0</v>
      </c>
      <c r="K153" s="1">
        <f>IF(('Order Form'!$E$15="YES"),'Order Form'!$E$12,"")</f>
        <v>0</v>
      </c>
      <c r="L153" s="1" t="str">
        <f>'Order Form'!$E$13 &amp; ""</f>
        <v/>
      </c>
      <c r="M153" s="1" t="str">
        <f>IF('Order Form'!D173="",'Order Form'!C173,'Order Form'!D173) &amp; ""</f>
        <v/>
      </c>
      <c r="N153" s="1" t="str">
        <f>'Order Form'!E173 &amp; ""</f>
        <v/>
      </c>
      <c r="O153" s="1">
        <f>'Order Form'!F173</f>
        <v>0</v>
      </c>
      <c r="P153" s="1">
        <f>'Order Form'!I173</f>
        <v>0</v>
      </c>
      <c r="Q153" s="1">
        <f>'Order Form'!G173</f>
        <v>0</v>
      </c>
      <c r="R153" s="1">
        <f>'Order Form'!H173</f>
        <v>0</v>
      </c>
      <c r="S153" s="1" t="str">
        <f>'Order Form'!J173 &amp; ""</f>
        <v/>
      </c>
      <c r="T153" s="1" t="str">
        <f>'Order Form'!L173 &amp; ""</f>
        <v/>
      </c>
      <c r="U153" s="2" t="str">
        <f>'Order Form'!C173 &amp; ""</f>
        <v/>
      </c>
      <c r="V153" s="2" t="str">
        <f>'Order Form'!K173 &amp; ""</f>
        <v/>
      </c>
      <c r="W153" s="2" t="str">
        <f>'Order Form'!$E$14</f>
        <v>YES</v>
      </c>
      <c r="X153" s="68">
        <f>'Order Form'!$E$19</f>
        <v>0</v>
      </c>
      <c r="Y153" s="7" t="str">
        <f>'Order Form'!$E$16</f>
        <v>FREE gift card</v>
      </c>
      <c r="Z153" s="7" t="str">
        <f>'Order Form'!$E$17</f>
        <v>No thanks</v>
      </c>
      <c r="AA153" s="7" t="str">
        <f t="shared" si="8"/>
        <v>No</v>
      </c>
      <c r="AB153" s="7" t="str">
        <f t="shared" si="9"/>
        <v>No</v>
      </c>
      <c r="AC153" s="7" t="str">
        <f>"VIP: "&amp;'Order Form'!$E$5 &amp;"; Rib: "&amp;'Order Form'!$E$17 &amp;"; GT: "&amp;'Order Form'!$E$16 &amp;"; Dispatch Week: "&amp;'Order Form'!$E$18</f>
        <v xml:space="preserve">VIP: ; Rib: No thanks; GT: FREE gift card; Dispatch Week: </v>
      </c>
      <c r="AD153" s="7"/>
      <c r="AE153" s="7"/>
      <c r="AF153" s="7"/>
      <c r="AG153" s="11" t="str">
        <f t="shared" si="10"/>
        <v>Future Delivery</v>
      </c>
      <c r="AH153" s="7"/>
      <c r="AI153" s="9"/>
      <c r="AJ153" s="7"/>
      <c r="AK153" s="7"/>
      <c r="AL153" s="7"/>
      <c r="AM153" s="7"/>
      <c r="AN153" s="7" t="str">
        <f t="shared" si="11"/>
        <v/>
      </c>
    </row>
    <row r="154" spans="1:40" ht="15">
      <c r="A154" s="7">
        <f>'Order Form'!A174</f>
        <v>153</v>
      </c>
      <c r="B154" s="37" t="str">
        <f>'Order Form'!M174</f>
        <v/>
      </c>
      <c r="C154" s="1">
        <f>'Order Form'!$E$4</f>
        <v>0</v>
      </c>
      <c r="D154" s="1">
        <f>'Order Form'!$E$5</f>
        <v>0</v>
      </c>
      <c r="E154" s="1">
        <f>'Order Form'!$E$6</f>
        <v>0</v>
      </c>
      <c r="F154" s="1">
        <f>'Order Form'!$E$7</f>
        <v>0</v>
      </c>
      <c r="G154" s="1">
        <f>'Order Form'!$E$9</f>
        <v>0</v>
      </c>
      <c r="H154" s="1">
        <f>'Order Form'!$E$8</f>
        <v>0</v>
      </c>
      <c r="I154" s="1" t="str">
        <f>'Order Form'!$E$10</f>
        <v>Australia</v>
      </c>
      <c r="J154" s="1">
        <f>'Order Form'!$E$11</f>
        <v>0</v>
      </c>
      <c r="K154" s="1">
        <f>IF(('Order Form'!$E$15="YES"),'Order Form'!$E$12,"")</f>
        <v>0</v>
      </c>
      <c r="L154" s="1" t="str">
        <f>'Order Form'!$E$13 &amp; ""</f>
        <v/>
      </c>
      <c r="M154" s="1" t="str">
        <f>IF('Order Form'!D174="",'Order Form'!C174,'Order Form'!D174) &amp; ""</f>
        <v/>
      </c>
      <c r="N154" s="1" t="str">
        <f>'Order Form'!E174 &amp; ""</f>
        <v/>
      </c>
      <c r="O154" s="1">
        <f>'Order Form'!F174</f>
        <v>0</v>
      </c>
      <c r="P154" s="1">
        <f>'Order Form'!I174</f>
        <v>0</v>
      </c>
      <c r="Q154" s="1">
        <f>'Order Form'!G174</f>
        <v>0</v>
      </c>
      <c r="R154" s="1">
        <f>'Order Form'!H174</f>
        <v>0</v>
      </c>
      <c r="S154" s="1" t="str">
        <f>'Order Form'!J174 &amp; ""</f>
        <v/>
      </c>
      <c r="T154" s="1" t="str">
        <f>'Order Form'!L174 &amp; ""</f>
        <v/>
      </c>
      <c r="U154" s="2" t="str">
        <f>'Order Form'!C174 &amp; ""</f>
        <v/>
      </c>
      <c r="V154" s="2" t="str">
        <f>'Order Form'!K174 &amp; ""</f>
        <v/>
      </c>
      <c r="W154" s="2" t="str">
        <f>'Order Form'!$E$14</f>
        <v>YES</v>
      </c>
      <c r="X154" s="68">
        <f>'Order Form'!$E$19</f>
        <v>0</v>
      </c>
      <c r="Y154" s="7" t="str">
        <f>'Order Form'!$E$16</f>
        <v>FREE gift card</v>
      </c>
      <c r="Z154" s="7" t="str">
        <f>'Order Form'!$E$17</f>
        <v>No thanks</v>
      </c>
      <c r="AA154" s="7" t="str">
        <f t="shared" si="8"/>
        <v>No</v>
      </c>
      <c r="AB154" s="7" t="str">
        <f t="shared" si="9"/>
        <v>No</v>
      </c>
      <c r="AC154" s="7" t="str">
        <f>"VIP: "&amp;'Order Form'!$E$5 &amp;"; Rib: "&amp;'Order Form'!$E$17 &amp;"; GT: "&amp;'Order Form'!$E$16 &amp;"; Dispatch Week: "&amp;'Order Form'!$E$18</f>
        <v xml:space="preserve">VIP: ; Rib: No thanks; GT: FREE gift card; Dispatch Week: </v>
      </c>
      <c r="AD154" s="7"/>
      <c r="AE154" s="7"/>
      <c r="AF154" s="7"/>
      <c r="AG154" s="11" t="str">
        <f t="shared" si="10"/>
        <v>Future Delivery</v>
      </c>
      <c r="AH154" s="7"/>
      <c r="AI154" s="9"/>
      <c r="AJ154" s="7"/>
      <c r="AK154" s="7"/>
      <c r="AL154" s="7"/>
      <c r="AM154" s="7"/>
      <c r="AN154" s="7" t="str">
        <f t="shared" si="11"/>
        <v/>
      </c>
    </row>
    <row r="155" spans="1:40" ht="15">
      <c r="A155" s="7">
        <f>'Order Form'!A175</f>
        <v>154</v>
      </c>
      <c r="B155" s="37" t="str">
        <f>'Order Form'!M175</f>
        <v/>
      </c>
      <c r="C155" s="1">
        <f>'Order Form'!$E$4</f>
        <v>0</v>
      </c>
      <c r="D155" s="1">
        <f>'Order Form'!$E$5</f>
        <v>0</v>
      </c>
      <c r="E155" s="1">
        <f>'Order Form'!$E$6</f>
        <v>0</v>
      </c>
      <c r="F155" s="1">
        <f>'Order Form'!$E$7</f>
        <v>0</v>
      </c>
      <c r="G155" s="1">
        <f>'Order Form'!$E$9</f>
        <v>0</v>
      </c>
      <c r="H155" s="1">
        <f>'Order Form'!$E$8</f>
        <v>0</v>
      </c>
      <c r="I155" s="1" t="str">
        <f>'Order Form'!$E$10</f>
        <v>Australia</v>
      </c>
      <c r="J155" s="1">
        <f>'Order Form'!$E$11</f>
        <v>0</v>
      </c>
      <c r="K155" s="1">
        <f>IF(('Order Form'!$E$15="YES"),'Order Form'!$E$12,"")</f>
        <v>0</v>
      </c>
      <c r="L155" s="1" t="str">
        <f>'Order Form'!$E$13 &amp; ""</f>
        <v/>
      </c>
      <c r="M155" s="1" t="str">
        <f>IF('Order Form'!D175="",'Order Form'!C175,'Order Form'!D175) &amp; ""</f>
        <v/>
      </c>
      <c r="N155" s="1" t="str">
        <f>'Order Form'!E175 &amp; ""</f>
        <v/>
      </c>
      <c r="O155" s="1">
        <f>'Order Form'!F175</f>
        <v>0</v>
      </c>
      <c r="P155" s="1">
        <f>'Order Form'!I175</f>
        <v>0</v>
      </c>
      <c r="Q155" s="1">
        <f>'Order Form'!G175</f>
        <v>0</v>
      </c>
      <c r="R155" s="1">
        <f>'Order Form'!H175</f>
        <v>0</v>
      </c>
      <c r="S155" s="1" t="str">
        <f>'Order Form'!J175 &amp; ""</f>
        <v/>
      </c>
      <c r="T155" s="1" t="str">
        <f>'Order Form'!L175 &amp; ""</f>
        <v/>
      </c>
      <c r="U155" s="2" t="str">
        <f>'Order Form'!C175 &amp; ""</f>
        <v/>
      </c>
      <c r="V155" s="2" t="str">
        <f>'Order Form'!K175 &amp; ""</f>
        <v/>
      </c>
      <c r="W155" s="2" t="str">
        <f>'Order Form'!$E$14</f>
        <v>YES</v>
      </c>
      <c r="X155" s="68">
        <f>'Order Form'!$E$19</f>
        <v>0</v>
      </c>
      <c r="Y155" s="7" t="str">
        <f>'Order Form'!$E$16</f>
        <v>FREE gift card</v>
      </c>
      <c r="Z155" s="7" t="str">
        <f>'Order Form'!$E$17</f>
        <v>No thanks</v>
      </c>
      <c r="AA155" s="7" t="str">
        <f t="shared" si="8"/>
        <v>No</v>
      </c>
      <c r="AB155" s="7" t="str">
        <f t="shared" si="9"/>
        <v>No</v>
      </c>
      <c r="AC155" s="7" t="str">
        <f>"VIP: "&amp;'Order Form'!$E$5 &amp;"; Rib: "&amp;'Order Form'!$E$17 &amp;"; GT: "&amp;'Order Form'!$E$16 &amp;"; Dispatch Week: "&amp;'Order Form'!$E$18</f>
        <v xml:space="preserve">VIP: ; Rib: No thanks; GT: FREE gift card; Dispatch Week: </v>
      </c>
      <c r="AD155" s="7"/>
      <c r="AE155" s="7"/>
      <c r="AF155" s="7"/>
      <c r="AG155" s="11" t="str">
        <f t="shared" si="10"/>
        <v>Future Delivery</v>
      </c>
      <c r="AH155" s="7"/>
      <c r="AI155" s="9"/>
      <c r="AJ155" s="7"/>
      <c r="AK155" s="7"/>
      <c r="AL155" s="7"/>
      <c r="AM155" s="7"/>
      <c r="AN155" s="7" t="str">
        <f t="shared" si="11"/>
        <v/>
      </c>
    </row>
    <row r="156" spans="1:40" ht="15">
      <c r="A156" s="7">
        <f>'Order Form'!A176</f>
        <v>155</v>
      </c>
      <c r="B156" s="37" t="str">
        <f>'Order Form'!M176</f>
        <v/>
      </c>
      <c r="C156" s="1">
        <f>'Order Form'!$E$4</f>
        <v>0</v>
      </c>
      <c r="D156" s="1">
        <f>'Order Form'!$E$5</f>
        <v>0</v>
      </c>
      <c r="E156" s="1">
        <f>'Order Form'!$E$6</f>
        <v>0</v>
      </c>
      <c r="F156" s="1">
        <f>'Order Form'!$E$7</f>
        <v>0</v>
      </c>
      <c r="G156" s="1">
        <f>'Order Form'!$E$9</f>
        <v>0</v>
      </c>
      <c r="H156" s="1">
        <f>'Order Form'!$E$8</f>
        <v>0</v>
      </c>
      <c r="I156" s="1" t="str">
        <f>'Order Form'!$E$10</f>
        <v>Australia</v>
      </c>
      <c r="J156" s="1">
        <f>'Order Form'!$E$11</f>
        <v>0</v>
      </c>
      <c r="K156" s="1">
        <f>IF(('Order Form'!$E$15="YES"),'Order Form'!$E$12,"")</f>
        <v>0</v>
      </c>
      <c r="L156" s="1" t="str">
        <f>'Order Form'!$E$13 &amp; ""</f>
        <v/>
      </c>
      <c r="M156" s="1" t="str">
        <f>IF('Order Form'!D176="",'Order Form'!C176,'Order Form'!D176) &amp; ""</f>
        <v/>
      </c>
      <c r="N156" s="1" t="str">
        <f>'Order Form'!E176 &amp; ""</f>
        <v/>
      </c>
      <c r="O156" s="1">
        <f>'Order Form'!F176</f>
        <v>0</v>
      </c>
      <c r="P156" s="1">
        <f>'Order Form'!I176</f>
        <v>0</v>
      </c>
      <c r="Q156" s="1">
        <f>'Order Form'!G176</f>
        <v>0</v>
      </c>
      <c r="R156" s="1">
        <f>'Order Form'!H176</f>
        <v>0</v>
      </c>
      <c r="S156" s="1" t="str">
        <f>'Order Form'!J176 &amp; ""</f>
        <v/>
      </c>
      <c r="T156" s="1" t="str">
        <f>'Order Form'!L176 &amp; ""</f>
        <v/>
      </c>
      <c r="U156" s="2" t="str">
        <f>'Order Form'!C176 &amp; ""</f>
        <v/>
      </c>
      <c r="V156" s="2" t="str">
        <f>'Order Form'!K176 &amp; ""</f>
        <v/>
      </c>
      <c r="W156" s="2" t="str">
        <f>'Order Form'!$E$14</f>
        <v>YES</v>
      </c>
      <c r="X156" s="68">
        <f>'Order Form'!$E$19</f>
        <v>0</v>
      </c>
      <c r="Y156" s="7" t="str">
        <f>'Order Form'!$E$16</f>
        <v>FREE gift card</v>
      </c>
      <c r="Z156" s="7" t="str">
        <f>'Order Form'!$E$17</f>
        <v>No thanks</v>
      </c>
      <c r="AA156" s="7" t="str">
        <f t="shared" si="8"/>
        <v>No</v>
      </c>
      <c r="AB156" s="7" t="str">
        <f t="shared" si="9"/>
        <v>No</v>
      </c>
      <c r="AC156" s="7" t="str">
        <f>"VIP: "&amp;'Order Form'!$E$5 &amp;"; Rib: "&amp;'Order Form'!$E$17 &amp;"; GT: "&amp;'Order Form'!$E$16 &amp;"; Dispatch Week: "&amp;'Order Form'!$E$18</f>
        <v xml:space="preserve">VIP: ; Rib: No thanks; GT: FREE gift card; Dispatch Week: </v>
      </c>
      <c r="AD156" s="7"/>
      <c r="AE156" s="7"/>
      <c r="AF156" s="7"/>
      <c r="AG156" s="11" t="str">
        <f t="shared" si="10"/>
        <v>Future Delivery</v>
      </c>
      <c r="AH156" s="7"/>
      <c r="AI156" s="9"/>
      <c r="AJ156" s="7"/>
      <c r="AK156" s="7"/>
      <c r="AL156" s="7"/>
      <c r="AM156" s="7"/>
      <c r="AN156" s="7" t="str">
        <f t="shared" si="11"/>
        <v/>
      </c>
    </row>
    <row r="157" spans="1:40" ht="15">
      <c r="A157" s="7">
        <f>'Order Form'!A177</f>
        <v>156</v>
      </c>
      <c r="B157" s="37" t="str">
        <f>'Order Form'!M177</f>
        <v/>
      </c>
      <c r="C157" s="1">
        <f>'Order Form'!$E$4</f>
        <v>0</v>
      </c>
      <c r="D157" s="1">
        <f>'Order Form'!$E$5</f>
        <v>0</v>
      </c>
      <c r="E157" s="1">
        <f>'Order Form'!$E$6</f>
        <v>0</v>
      </c>
      <c r="F157" s="1">
        <f>'Order Form'!$E$7</f>
        <v>0</v>
      </c>
      <c r="G157" s="1">
        <f>'Order Form'!$E$9</f>
        <v>0</v>
      </c>
      <c r="H157" s="1">
        <f>'Order Form'!$E$8</f>
        <v>0</v>
      </c>
      <c r="I157" s="1" t="str">
        <f>'Order Form'!$E$10</f>
        <v>Australia</v>
      </c>
      <c r="J157" s="1">
        <f>'Order Form'!$E$11</f>
        <v>0</v>
      </c>
      <c r="K157" s="1">
        <f>IF(('Order Form'!$E$15="YES"),'Order Form'!$E$12,"")</f>
        <v>0</v>
      </c>
      <c r="L157" s="1" t="str">
        <f>'Order Form'!$E$13 &amp; ""</f>
        <v/>
      </c>
      <c r="M157" s="1" t="str">
        <f>IF('Order Form'!D177="",'Order Form'!C177,'Order Form'!D177) &amp; ""</f>
        <v/>
      </c>
      <c r="N157" s="1" t="str">
        <f>'Order Form'!E177 &amp; ""</f>
        <v/>
      </c>
      <c r="O157" s="1">
        <f>'Order Form'!F177</f>
        <v>0</v>
      </c>
      <c r="P157" s="1">
        <f>'Order Form'!I177</f>
        <v>0</v>
      </c>
      <c r="Q157" s="1">
        <f>'Order Form'!G177</f>
        <v>0</v>
      </c>
      <c r="R157" s="1">
        <f>'Order Form'!H177</f>
        <v>0</v>
      </c>
      <c r="S157" s="1" t="str">
        <f>'Order Form'!J177 &amp; ""</f>
        <v/>
      </c>
      <c r="T157" s="1" t="str">
        <f>'Order Form'!L177 &amp; ""</f>
        <v/>
      </c>
      <c r="U157" s="2" t="str">
        <f>'Order Form'!C177 &amp; ""</f>
        <v/>
      </c>
      <c r="V157" s="2" t="str">
        <f>'Order Form'!K177 &amp; ""</f>
        <v/>
      </c>
      <c r="W157" s="2" t="str">
        <f>'Order Form'!$E$14</f>
        <v>YES</v>
      </c>
      <c r="X157" s="68">
        <f>'Order Form'!$E$19</f>
        <v>0</v>
      </c>
      <c r="Y157" s="7" t="str">
        <f>'Order Form'!$E$16</f>
        <v>FREE gift card</v>
      </c>
      <c r="Z157" s="7" t="str">
        <f>'Order Form'!$E$17</f>
        <v>No thanks</v>
      </c>
      <c r="AA157" s="7" t="str">
        <f t="shared" si="8"/>
        <v>No</v>
      </c>
      <c r="AB157" s="7" t="str">
        <f t="shared" si="9"/>
        <v>No</v>
      </c>
      <c r="AC157" s="7" t="str">
        <f>"VIP: "&amp;'Order Form'!$E$5 &amp;"; Rib: "&amp;'Order Form'!$E$17 &amp;"; GT: "&amp;'Order Form'!$E$16 &amp;"; Dispatch Week: "&amp;'Order Form'!$E$18</f>
        <v xml:space="preserve">VIP: ; Rib: No thanks; GT: FREE gift card; Dispatch Week: </v>
      </c>
      <c r="AD157" s="7"/>
      <c r="AE157" s="7"/>
      <c r="AF157" s="7"/>
      <c r="AG157" s="11" t="str">
        <f t="shared" si="10"/>
        <v>Future Delivery</v>
      </c>
      <c r="AH157" s="7"/>
      <c r="AI157" s="9"/>
      <c r="AJ157" s="7"/>
      <c r="AK157" s="7"/>
      <c r="AL157" s="7"/>
      <c r="AM157" s="7"/>
      <c r="AN157" s="7" t="str">
        <f t="shared" si="11"/>
        <v/>
      </c>
    </row>
    <row r="158" spans="1:40" ht="15">
      <c r="A158" s="7">
        <f>'Order Form'!A178</f>
        <v>157</v>
      </c>
      <c r="B158" s="37" t="str">
        <f>'Order Form'!M178</f>
        <v/>
      </c>
      <c r="C158" s="1">
        <f>'Order Form'!$E$4</f>
        <v>0</v>
      </c>
      <c r="D158" s="1">
        <f>'Order Form'!$E$5</f>
        <v>0</v>
      </c>
      <c r="E158" s="1">
        <f>'Order Form'!$E$6</f>
        <v>0</v>
      </c>
      <c r="F158" s="1">
        <f>'Order Form'!$E$7</f>
        <v>0</v>
      </c>
      <c r="G158" s="1">
        <f>'Order Form'!$E$9</f>
        <v>0</v>
      </c>
      <c r="H158" s="1">
        <f>'Order Form'!$E$8</f>
        <v>0</v>
      </c>
      <c r="I158" s="1" t="str">
        <f>'Order Form'!$E$10</f>
        <v>Australia</v>
      </c>
      <c r="J158" s="1">
        <f>'Order Form'!$E$11</f>
        <v>0</v>
      </c>
      <c r="K158" s="1">
        <f>IF(('Order Form'!$E$15="YES"),'Order Form'!$E$12,"")</f>
        <v>0</v>
      </c>
      <c r="L158" s="1" t="str">
        <f>'Order Form'!$E$13 &amp; ""</f>
        <v/>
      </c>
      <c r="M158" s="1" t="str">
        <f>IF('Order Form'!D178="",'Order Form'!C178,'Order Form'!D178) &amp; ""</f>
        <v/>
      </c>
      <c r="N158" s="1" t="str">
        <f>'Order Form'!E178 &amp; ""</f>
        <v/>
      </c>
      <c r="O158" s="1">
        <f>'Order Form'!F178</f>
        <v>0</v>
      </c>
      <c r="P158" s="1">
        <f>'Order Form'!I178</f>
        <v>0</v>
      </c>
      <c r="Q158" s="1">
        <f>'Order Form'!G178</f>
        <v>0</v>
      </c>
      <c r="R158" s="1">
        <f>'Order Form'!H178</f>
        <v>0</v>
      </c>
      <c r="S158" s="1" t="str">
        <f>'Order Form'!J178 &amp; ""</f>
        <v/>
      </c>
      <c r="T158" s="1" t="str">
        <f>'Order Form'!L178 &amp; ""</f>
        <v/>
      </c>
      <c r="U158" s="2" t="str">
        <f>'Order Form'!C178 &amp; ""</f>
        <v/>
      </c>
      <c r="V158" s="2" t="str">
        <f>'Order Form'!K178 &amp; ""</f>
        <v/>
      </c>
      <c r="W158" s="2" t="str">
        <f>'Order Form'!$E$14</f>
        <v>YES</v>
      </c>
      <c r="X158" s="68">
        <f>'Order Form'!$E$19</f>
        <v>0</v>
      </c>
      <c r="Y158" s="7" t="str">
        <f>'Order Form'!$E$16</f>
        <v>FREE gift card</v>
      </c>
      <c r="Z158" s="7" t="str">
        <f>'Order Form'!$E$17</f>
        <v>No thanks</v>
      </c>
      <c r="AA158" s="7" t="str">
        <f t="shared" si="8"/>
        <v>No</v>
      </c>
      <c r="AB158" s="7" t="str">
        <f t="shared" si="9"/>
        <v>No</v>
      </c>
      <c r="AC158" s="7" t="str">
        <f>"VIP: "&amp;'Order Form'!$E$5 &amp;"; Rib: "&amp;'Order Form'!$E$17 &amp;"; GT: "&amp;'Order Form'!$E$16 &amp;"; Dispatch Week: "&amp;'Order Form'!$E$18</f>
        <v xml:space="preserve">VIP: ; Rib: No thanks; GT: FREE gift card; Dispatch Week: </v>
      </c>
      <c r="AD158" s="7"/>
      <c r="AE158" s="7"/>
      <c r="AF158" s="7"/>
      <c r="AG158" s="11" t="str">
        <f t="shared" si="10"/>
        <v>Future Delivery</v>
      </c>
      <c r="AH158" s="7"/>
      <c r="AI158" s="9"/>
      <c r="AJ158" s="7"/>
      <c r="AK158" s="7"/>
      <c r="AL158" s="7"/>
      <c r="AM158" s="7"/>
      <c r="AN158" s="7" t="str">
        <f t="shared" si="11"/>
        <v/>
      </c>
    </row>
    <row r="159" spans="1:40" ht="15">
      <c r="A159" s="7">
        <f>'Order Form'!A179</f>
        <v>158</v>
      </c>
      <c r="B159" s="37" t="str">
        <f>'Order Form'!M179</f>
        <v/>
      </c>
      <c r="C159" s="1">
        <f>'Order Form'!$E$4</f>
        <v>0</v>
      </c>
      <c r="D159" s="1">
        <f>'Order Form'!$E$5</f>
        <v>0</v>
      </c>
      <c r="E159" s="1">
        <f>'Order Form'!$E$6</f>
        <v>0</v>
      </c>
      <c r="F159" s="1">
        <f>'Order Form'!$E$7</f>
        <v>0</v>
      </c>
      <c r="G159" s="1">
        <f>'Order Form'!$E$9</f>
        <v>0</v>
      </c>
      <c r="H159" s="1">
        <f>'Order Form'!$E$8</f>
        <v>0</v>
      </c>
      <c r="I159" s="1" t="str">
        <f>'Order Form'!$E$10</f>
        <v>Australia</v>
      </c>
      <c r="J159" s="1">
        <f>'Order Form'!$E$11</f>
        <v>0</v>
      </c>
      <c r="K159" s="1">
        <f>IF(('Order Form'!$E$15="YES"),'Order Form'!$E$12,"")</f>
        <v>0</v>
      </c>
      <c r="L159" s="1" t="str">
        <f>'Order Form'!$E$13 &amp; ""</f>
        <v/>
      </c>
      <c r="M159" s="1" t="str">
        <f>IF('Order Form'!D179="",'Order Form'!C179,'Order Form'!D179) &amp; ""</f>
        <v/>
      </c>
      <c r="N159" s="1" t="str">
        <f>'Order Form'!E179 &amp; ""</f>
        <v/>
      </c>
      <c r="O159" s="1">
        <f>'Order Form'!F179</f>
        <v>0</v>
      </c>
      <c r="P159" s="1">
        <f>'Order Form'!I179</f>
        <v>0</v>
      </c>
      <c r="Q159" s="1">
        <f>'Order Form'!G179</f>
        <v>0</v>
      </c>
      <c r="R159" s="1">
        <f>'Order Form'!H179</f>
        <v>0</v>
      </c>
      <c r="S159" s="1" t="str">
        <f>'Order Form'!J179 &amp; ""</f>
        <v/>
      </c>
      <c r="T159" s="1" t="str">
        <f>'Order Form'!L179 &amp; ""</f>
        <v/>
      </c>
      <c r="U159" s="2" t="str">
        <f>'Order Form'!C179 &amp; ""</f>
        <v/>
      </c>
      <c r="V159" s="2" t="str">
        <f>'Order Form'!K179 &amp; ""</f>
        <v/>
      </c>
      <c r="W159" s="2" t="str">
        <f>'Order Form'!$E$14</f>
        <v>YES</v>
      </c>
      <c r="X159" s="68">
        <f>'Order Form'!$E$19</f>
        <v>0</v>
      </c>
      <c r="Y159" s="7" t="str">
        <f>'Order Form'!$E$16</f>
        <v>FREE gift card</v>
      </c>
      <c r="Z159" s="7" t="str">
        <f>'Order Form'!$E$17</f>
        <v>No thanks</v>
      </c>
      <c r="AA159" s="7" t="str">
        <f t="shared" si="8"/>
        <v>No</v>
      </c>
      <c r="AB159" s="7" t="str">
        <f t="shared" si="9"/>
        <v>No</v>
      </c>
      <c r="AC159" s="7" t="str">
        <f>"VIP: "&amp;'Order Form'!$E$5 &amp;"; Rib: "&amp;'Order Form'!$E$17 &amp;"; GT: "&amp;'Order Form'!$E$16 &amp;"; Dispatch Week: "&amp;'Order Form'!$E$18</f>
        <v xml:space="preserve">VIP: ; Rib: No thanks; GT: FREE gift card; Dispatch Week: </v>
      </c>
      <c r="AD159" s="7"/>
      <c r="AE159" s="7"/>
      <c r="AF159" s="7"/>
      <c r="AG159" s="11" t="str">
        <f t="shared" si="10"/>
        <v>Future Delivery</v>
      </c>
      <c r="AH159" s="7"/>
      <c r="AI159" s="9"/>
      <c r="AJ159" s="7"/>
      <c r="AK159" s="7"/>
      <c r="AL159" s="7"/>
      <c r="AM159" s="7"/>
      <c r="AN159" s="7" t="str">
        <f t="shared" si="11"/>
        <v/>
      </c>
    </row>
    <row r="160" spans="1:40" ht="15">
      <c r="A160" s="7">
        <f>'Order Form'!A180</f>
        <v>159</v>
      </c>
      <c r="B160" s="37" t="str">
        <f>'Order Form'!M180</f>
        <v/>
      </c>
      <c r="C160" s="1">
        <f>'Order Form'!$E$4</f>
        <v>0</v>
      </c>
      <c r="D160" s="1">
        <f>'Order Form'!$E$5</f>
        <v>0</v>
      </c>
      <c r="E160" s="1">
        <f>'Order Form'!$E$6</f>
        <v>0</v>
      </c>
      <c r="F160" s="1">
        <f>'Order Form'!$E$7</f>
        <v>0</v>
      </c>
      <c r="G160" s="1">
        <f>'Order Form'!$E$9</f>
        <v>0</v>
      </c>
      <c r="H160" s="1">
        <f>'Order Form'!$E$8</f>
        <v>0</v>
      </c>
      <c r="I160" s="1" t="str">
        <f>'Order Form'!$E$10</f>
        <v>Australia</v>
      </c>
      <c r="J160" s="1">
        <f>'Order Form'!$E$11</f>
        <v>0</v>
      </c>
      <c r="K160" s="1">
        <f>IF(('Order Form'!$E$15="YES"),'Order Form'!$E$12,"")</f>
        <v>0</v>
      </c>
      <c r="L160" s="1" t="str">
        <f>'Order Form'!$E$13 &amp; ""</f>
        <v/>
      </c>
      <c r="M160" s="1" t="str">
        <f>IF('Order Form'!D180="",'Order Form'!C180,'Order Form'!D180) &amp; ""</f>
        <v/>
      </c>
      <c r="N160" s="1" t="str">
        <f>'Order Form'!E180 &amp; ""</f>
        <v/>
      </c>
      <c r="O160" s="1">
        <f>'Order Form'!F180</f>
        <v>0</v>
      </c>
      <c r="P160" s="1">
        <f>'Order Form'!I180</f>
        <v>0</v>
      </c>
      <c r="Q160" s="1">
        <f>'Order Form'!G180</f>
        <v>0</v>
      </c>
      <c r="R160" s="1">
        <f>'Order Form'!H180</f>
        <v>0</v>
      </c>
      <c r="S160" s="1" t="str">
        <f>'Order Form'!J180 &amp; ""</f>
        <v/>
      </c>
      <c r="T160" s="1" t="str">
        <f>'Order Form'!L180 &amp; ""</f>
        <v/>
      </c>
      <c r="U160" s="2" t="str">
        <f>'Order Form'!C180 &amp; ""</f>
        <v/>
      </c>
      <c r="V160" s="2" t="str">
        <f>'Order Form'!K180 &amp; ""</f>
        <v/>
      </c>
      <c r="W160" s="2" t="str">
        <f>'Order Form'!$E$14</f>
        <v>YES</v>
      </c>
      <c r="X160" s="68">
        <f>'Order Form'!$E$19</f>
        <v>0</v>
      </c>
      <c r="Y160" s="7" t="str">
        <f>'Order Form'!$E$16</f>
        <v>FREE gift card</v>
      </c>
      <c r="Z160" s="7" t="str">
        <f>'Order Form'!$E$17</f>
        <v>No thanks</v>
      </c>
      <c r="AA160" s="7" t="str">
        <f t="shared" si="8"/>
        <v>No</v>
      </c>
      <c r="AB160" s="7" t="str">
        <f t="shared" si="9"/>
        <v>No</v>
      </c>
      <c r="AC160" s="7" t="str">
        <f>"VIP: "&amp;'Order Form'!$E$5 &amp;"; Rib: "&amp;'Order Form'!$E$17 &amp;"; GT: "&amp;'Order Form'!$E$16 &amp;"; Dispatch Week: "&amp;'Order Form'!$E$18</f>
        <v xml:space="preserve">VIP: ; Rib: No thanks; GT: FREE gift card; Dispatch Week: </v>
      </c>
      <c r="AD160" s="7"/>
      <c r="AE160" s="7"/>
      <c r="AF160" s="7"/>
      <c r="AG160" s="11" t="str">
        <f t="shared" si="10"/>
        <v>Future Delivery</v>
      </c>
      <c r="AH160" s="7"/>
      <c r="AI160" s="9"/>
      <c r="AJ160" s="7"/>
      <c r="AK160" s="7"/>
      <c r="AL160" s="7"/>
      <c r="AM160" s="7"/>
      <c r="AN160" s="7" t="str">
        <f t="shared" si="11"/>
        <v/>
      </c>
    </row>
    <row r="161" spans="1:40" ht="15">
      <c r="A161" s="7">
        <f>'Order Form'!A181</f>
        <v>160</v>
      </c>
      <c r="B161" s="37" t="str">
        <f>'Order Form'!M181</f>
        <v/>
      </c>
      <c r="C161" s="1">
        <f>'Order Form'!$E$4</f>
        <v>0</v>
      </c>
      <c r="D161" s="1">
        <f>'Order Form'!$E$5</f>
        <v>0</v>
      </c>
      <c r="E161" s="1">
        <f>'Order Form'!$E$6</f>
        <v>0</v>
      </c>
      <c r="F161" s="1">
        <f>'Order Form'!$E$7</f>
        <v>0</v>
      </c>
      <c r="G161" s="1">
        <f>'Order Form'!$E$9</f>
        <v>0</v>
      </c>
      <c r="H161" s="1">
        <f>'Order Form'!$E$8</f>
        <v>0</v>
      </c>
      <c r="I161" s="1" t="str">
        <f>'Order Form'!$E$10</f>
        <v>Australia</v>
      </c>
      <c r="J161" s="1">
        <f>'Order Form'!$E$11</f>
        <v>0</v>
      </c>
      <c r="K161" s="1">
        <f>IF(('Order Form'!$E$15="YES"),'Order Form'!$E$12,"")</f>
        <v>0</v>
      </c>
      <c r="L161" s="1" t="str">
        <f>'Order Form'!$E$13 &amp; ""</f>
        <v/>
      </c>
      <c r="M161" s="1" t="str">
        <f>IF('Order Form'!D181="",'Order Form'!C181,'Order Form'!D181) &amp; ""</f>
        <v/>
      </c>
      <c r="N161" s="1" t="str">
        <f>'Order Form'!E181 &amp; ""</f>
        <v/>
      </c>
      <c r="O161" s="1">
        <f>'Order Form'!F181</f>
        <v>0</v>
      </c>
      <c r="P161" s="1">
        <f>'Order Form'!I181</f>
        <v>0</v>
      </c>
      <c r="Q161" s="1">
        <f>'Order Form'!G181</f>
        <v>0</v>
      </c>
      <c r="R161" s="1">
        <f>'Order Form'!H181</f>
        <v>0</v>
      </c>
      <c r="S161" s="1" t="str">
        <f>'Order Form'!J181 &amp; ""</f>
        <v/>
      </c>
      <c r="T161" s="1" t="str">
        <f>'Order Form'!L181 &amp; ""</f>
        <v/>
      </c>
      <c r="U161" s="2" t="str">
        <f>'Order Form'!C181 &amp; ""</f>
        <v/>
      </c>
      <c r="V161" s="2" t="str">
        <f>'Order Form'!K181 &amp; ""</f>
        <v/>
      </c>
      <c r="W161" s="2" t="str">
        <f>'Order Form'!$E$14</f>
        <v>YES</v>
      </c>
      <c r="X161" s="68">
        <f>'Order Form'!$E$19</f>
        <v>0</v>
      </c>
      <c r="Y161" s="7" t="str">
        <f>'Order Form'!$E$16</f>
        <v>FREE gift card</v>
      </c>
      <c r="Z161" s="7" t="str">
        <f>'Order Form'!$E$17</f>
        <v>No thanks</v>
      </c>
      <c r="AA161" s="7" t="str">
        <f t="shared" si="8"/>
        <v>No</v>
      </c>
      <c r="AB161" s="7" t="str">
        <f t="shared" si="9"/>
        <v>No</v>
      </c>
      <c r="AC161" s="7" t="str">
        <f>"VIP: "&amp;'Order Form'!$E$5 &amp;"; Rib: "&amp;'Order Form'!$E$17 &amp;"; GT: "&amp;'Order Form'!$E$16 &amp;"; Dispatch Week: "&amp;'Order Form'!$E$18</f>
        <v xml:space="preserve">VIP: ; Rib: No thanks; GT: FREE gift card; Dispatch Week: </v>
      </c>
      <c r="AD161" s="7"/>
      <c r="AE161" s="7"/>
      <c r="AF161" s="7"/>
      <c r="AG161" s="11" t="str">
        <f t="shared" si="10"/>
        <v>Future Delivery</v>
      </c>
      <c r="AH161" s="7"/>
      <c r="AI161" s="9"/>
      <c r="AJ161" s="7"/>
      <c r="AK161" s="7"/>
      <c r="AL161" s="7"/>
      <c r="AM161" s="7"/>
      <c r="AN161" s="7" t="str">
        <f t="shared" si="11"/>
        <v/>
      </c>
    </row>
    <row r="162" spans="1:40" ht="15">
      <c r="A162" s="7">
        <f>'Order Form'!A182</f>
        <v>161</v>
      </c>
      <c r="B162" s="37" t="str">
        <f>'Order Form'!M182</f>
        <v/>
      </c>
      <c r="C162" s="1">
        <f>'Order Form'!$E$4</f>
        <v>0</v>
      </c>
      <c r="D162" s="1">
        <f>'Order Form'!$E$5</f>
        <v>0</v>
      </c>
      <c r="E162" s="1">
        <f>'Order Form'!$E$6</f>
        <v>0</v>
      </c>
      <c r="F162" s="1">
        <f>'Order Form'!$E$7</f>
        <v>0</v>
      </c>
      <c r="G162" s="1">
        <f>'Order Form'!$E$9</f>
        <v>0</v>
      </c>
      <c r="H162" s="1">
        <f>'Order Form'!$E$8</f>
        <v>0</v>
      </c>
      <c r="I162" s="1" t="str">
        <f>'Order Form'!$E$10</f>
        <v>Australia</v>
      </c>
      <c r="J162" s="1">
        <f>'Order Form'!$E$11</f>
        <v>0</v>
      </c>
      <c r="K162" s="1">
        <f>IF(('Order Form'!$E$15="YES"),'Order Form'!$E$12,"")</f>
        <v>0</v>
      </c>
      <c r="L162" s="1" t="str">
        <f>'Order Form'!$E$13 &amp; ""</f>
        <v/>
      </c>
      <c r="M162" s="1" t="str">
        <f>IF('Order Form'!D182="",'Order Form'!C182,'Order Form'!D182) &amp; ""</f>
        <v/>
      </c>
      <c r="N162" s="1" t="str">
        <f>'Order Form'!E182 &amp; ""</f>
        <v/>
      </c>
      <c r="O162" s="1">
        <f>'Order Form'!F182</f>
        <v>0</v>
      </c>
      <c r="P162" s="1">
        <f>'Order Form'!I182</f>
        <v>0</v>
      </c>
      <c r="Q162" s="1">
        <f>'Order Form'!G182</f>
        <v>0</v>
      </c>
      <c r="R162" s="1">
        <f>'Order Form'!H182</f>
        <v>0</v>
      </c>
      <c r="S162" s="1" t="str">
        <f>'Order Form'!J182 &amp; ""</f>
        <v/>
      </c>
      <c r="T162" s="1" t="str">
        <f>'Order Form'!L182 &amp; ""</f>
        <v/>
      </c>
      <c r="U162" s="2" t="str">
        <f>'Order Form'!C182 &amp; ""</f>
        <v/>
      </c>
      <c r="V162" s="2" t="str">
        <f>'Order Form'!K182 &amp; ""</f>
        <v/>
      </c>
      <c r="W162" s="2" t="str">
        <f>'Order Form'!$E$14</f>
        <v>YES</v>
      </c>
      <c r="X162" s="68">
        <f>'Order Form'!$E$19</f>
        <v>0</v>
      </c>
      <c r="Y162" s="7" t="str">
        <f>'Order Form'!$E$16</f>
        <v>FREE gift card</v>
      </c>
      <c r="Z162" s="7" t="str">
        <f>'Order Form'!$E$17</f>
        <v>No thanks</v>
      </c>
      <c r="AA162" s="7" t="str">
        <f t="shared" si="8"/>
        <v>No</v>
      </c>
      <c r="AB162" s="7" t="str">
        <f t="shared" si="9"/>
        <v>No</v>
      </c>
      <c r="AC162" s="7" t="str">
        <f>"VIP: "&amp;'Order Form'!$E$5 &amp;"; Rib: "&amp;'Order Form'!$E$17 &amp;"; GT: "&amp;'Order Form'!$E$16 &amp;"; Dispatch Week: "&amp;'Order Form'!$E$18</f>
        <v xml:space="preserve">VIP: ; Rib: No thanks; GT: FREE gift card; Dispatch Week: </v>
      </c>
      <c r="AD162" s="7"/>
      <c r="AE162" s="7"/>
      <c r="AF162" s="7"/>
      <c r="AG162" s="11" t="str">
        <f t="shared" si="10"/>
        <v>Future Delivery</v>
      </c>
      <c r="AH162" s="7"/>
      <c r="AI162" s="9"/>
      <c r="AJ162" s="7"/>
      <c r="AK162" s="7"/>
      <c r="AL162" s="7"/>
      <c r="AM162" s="7"/>
      <c r="AN162" s="7" t="str">
        <f t="shared" si="11"/>
        <v/>
      </c>
    </row>
    <row r="163" spans="1:40" ht="15">
      <c r="A163" s="7">
        <f>'Order Form'!A183</f>
        <v>162</v>
      </c>
      <c r="B163" s="37" t="str">
        <f>'Order Form'!M183</f>
        <v/>
      </c>
      <c r="C163" s="1">
        <f>'Order Form'!$E$4</f>
        <v>0</v>
      </c>
      <c r="D163" s="1">
        <f>'Order Form'!$E$5</f>
        <v>0</v>
      </c>
      <c r="E163" s="1">
        <f>'Order Form'!$E$6</f>
        <v>0</v>
      </c>
      <c r="F163" s="1">
        <f>'Order Form'!$E$7</f>
        <v>0</v>
      </c>
      <c r="G163" s="1">
        <f>'Order Form'!$E$9</f>
        <v>0</v>
      </c>
      <c r="H163" s="1">
        <f>'Order Form'!$E$8</f>
        <v>0</v>
      </c>
      <c r="I163" s="1" t="str">
        <f>'Order Form'!$E$10</f>
        <v>Australia</v>
      </c>
      <c r="J163" s="1">
        <f>'Order Form'!$E$11</f>
        <v>0</v>
      </c>
      <c r="K163" s="1">
        <f>IF(('Order Form'!$E$15="YES"),'Order Form'!$E$12,"")</f>
        <v>0</v>
      </c>
      <c r="L163" s="1" t="str">
        <f>'Order Form'!$E$13 &amp; ""</f>
        <v/>
      </c>
      <c r="M163" s="1" t="str">
        <f>IF('Order Form'!D183="",'Order Form'!C183,'Order Form'!D183) &amp; ""</f>
        <v/>
      </c>
      <c r="N163" s="1" t="str">
        <f>'Order Form'!E183 &amp; ""</f>
        <v/>
      </c>
      <c r="O163" s="1">
        <f>'Order Form'!F183</f>
        <v>0</v>
      </c>
      <c r="P163" s="1">
        <f>'Order Form'!I183</f>
        <v>0</v>
      </c>
      <c r="Q163" s="1">
        <f>'Order Form'!G183</f>
        <v>0</v>
      </c>
      <c r="R163" s="1">
        <f>'Order Form'!H183</f>
        <v>0</v>
      </c>
      <c r="S163" s="1" t="str">
        <f>'Order Form'!J183 &amp; ""</f>
        <v/>
      </c>
      <c r="T163" s="1" t="str">
        <f>'Order Form'!L183 &amp; ""</f>
        <v/>
      </c>
      <c r="U163" s="2" t="str">
        <f>'Order Form'!C183 &amp; ""</f>
        <v/>
      </c>
      <c r="V163" s="2" t="str">
        <f>'Order Form'!K183 &amp; ""</f>
        <v/>
      </c>
      <c r="W163" s="2" t="str">
        <f>'Order Form'!$E$14</f>
        <v>YES</v>
      </c>
      <c r="X163" s="68">
        <f>'Order Form'!$E$19</f>
        <v>0</v>
      </c>
      <c r="Y163" s="7" t="str">
        <f>'Order Form'!$E$16</f>
        <v>FREE gift card</v>
      </c>
      <c r="Z163" s="7" t="str">
        <f>'Order Form'!$E$17</f>
        <v>No thanks</v>
      </c>
      <c r="AA163" s="7" t="str">
        <f t="shared" si="8"/>
        <v>No</v>
      </c>
      <c r="AB163" s="7" t="str">
        <f t="shared" si="9"/>
        <v>No</v>
      </c>
      <c r="AC163" s="7" t="str">
        <f>"VIP: "&amp;'Order Form'!$E$5 &amp;"; Rib: "&amp;'Order Form'!$E$17 &amp;"; GT: "&amp;'Order Form'!$E$16 &amp;"; Dispatch Week: "&amp;'Order Form'!$E$18</f>
        <v xml:space="preserve">VIP: ; Rib: No thanks; GT: FREE gift card; Dispatch Week: </v>
      </c>
      <c r="AD163" s="7"/>
      <c r="AE163" s="7"/>
      <c r="AF163" s="7"/>
      <c r="AG163" s="11" t="str">
        <f t="shared" si="10"/>
        <v>Future Delivery</v>
      </c>
      <c r="AH163" s="7"/>
      <c r="AI163" s="9"/>
      <c r="AJ163" s="7"/>
      <c r="AK163" s="7"/>
      <c r="AL163" s="7"/>
      <c r="AM163" s="7"/>
      <c r="AN163" s="7" t="str">
        <f t="shared" si="11"/>
        <v/>
      </c>
    </row>
    <row r="164" spans="1:40" ht="15">
      <c r="A164" s="7">
        <f>'Order Form'!A184</f>
        <v>163</v>
      </c>
      <c r="B164" s="37" t="str">
        <f>'Order Form'!M184</f>
        <v/>
      </c>
      <c r="C164" s="1">
        <f>'Order Form'!$E$4</f>
        <v>0</v>
      </c>
      <c r="D164" s="1">
        <f>'Order Form'!$E$5</f>
        <v>0</v>
      </c>
      <c r="E164" s="1">
        <f>'Order Form'!$E$6</f>
        <v>0</v>
      </c>
      <c r="F164" s="1">
        <f>'Order Form'!$E$7</f>
        <v>0</v>
      </c>
      <c r="G164" s="1">
        <f>'Order Form'!$E$9</f>
        <v>0</v>
      </c>
      <c r="H164" s="1">
        <f>'Order Form'!$E$8</f>
        <v>0</v>
      </c>
      <c r="I164" s="1" t="str">
        <f>'Order Form'!$E$10</f>
        <v>Australia</v>
      </c>
      <c r="J164" s="1">
        <f>'Order Form'!$E$11</f>
        <v>0</v>
      </c>
      <c r="K164" s="1">
        <f>IF(('Order Form'!$E$15="YES"),'Order Form'!$E$12,"")</f>
        <v>0</v>
      </c>
      <c r="L164" s="1" t="str">
        <f>'Order Form'!$E$13 &amp; ""</f>
        <v/>
      </c>
      <c r="M164" s="1" t="str">
        <f>IF('Order Form'!D184="",'Order Form'!C184,'Order Form'!D184) &amp; ""</f>
        <v/>
      </c>
      <c r="N164" s="1" t="str">
        <f>'Order Form'!E184 &amp; ""</f>
        <v/>
      </c>
      <c r="O164" s="1">
        <f>'Order Form'!F184</f>
        <v>0</v>
      </c>
      <c r="P164" s="1">
        <f>'Order Form'!I184</f>
        <v>0</v>
      </c>
      <c r="Q164" s="1">
        <f>'Order Form'!G184</f>
        <v>0</v>
      </c>
      <c r="R164" s="1">
        <f>'Order Form'!H184</f>
        <v>0</v>
      </c>
      <c r="S164" s="1" t="str">
        <f>'Order Form'!J184 &amp; ""</f>
        <v/>
      </c>
      <c r="T164" s="1" t="str">
        <f>'Order Form'!L184 &amp; ""</f>
        <v/>
      </c>
      <c r="U164" s="2" t="str">
        <f>'Order Form'!C184 &amp; ""</f>
        <v/>
      </c>
      <c r="V164" s="2" t="str">
        <f>'Order Form'!K184 &amp; ""</f>
        <v/>
      </c>
      <c r="W164" s="2" t="str">
        <f>'Order Form'!$E$14</f>
        <v>YES</v>
      </c>
      <c r="X164" s="68">
        <f>'Order Form'!$E$19</f>
        <v>0</v>
      </c>
      <c r="Y164" s="7" t="str">
        <f>'Order Form'!$E$16</f>
        <v>FREE gift card</v>
      </c>
      <c r="Z164" s="7" t="str">
        <f>'Order Form'!$E$17</f>
        <v>No thanks</v>
      </c>
      <c r="AA164" s="7" t="str">
        <f t="shared" si="8"/>
        <v>No</v>
      </c>
      <c r="AB164" s="7" t="str">
        <f t="shared" si="9"/>
        <v>No</v>
      </c>
      <c r="AC164" s="7" t="str">
        <f>"VIP: "&amp;'Order Form'!$E$5 &amp;"; Rib: "&amp;'Order Form'!$E$17 &amp;"; GT: "&amp;'Order Form'!$E$16 &amp;"; Dispatch Week: "&amp;'Order Form'!$E$18</f>
        <v xml:space="preserve">VIP: ; Rib: No thanks; GT: FREE gift card; Dispatch Week: </v>
      </c>
      <c r="AD164" s="7"/>
      <c r="AE164" s="7"/>
      <c r="AF164" s="7"/>
      <c r="AG164" s="11" t="str">
        <f t="shared" si="10"/>
        <v>Future Delivery</v>
      </c>
      <c r="AH164" s="7"/>
      <c r="AI164" s="9"/>
      <c r="AJ164" s="7"/>
      <c r="AK164" s="7"/>
      <c r="AL164" s="7"/>
      <c r="AM164" s="7"/>
      <c r="AN164" s="7" t="str">
        <f t="shared" si="11"/>
        <v/>
      </c>
    </row>
    <row r="165" spans="1:40" ht="15">
      <c r="A165" s="7">
        <f>'Order Form'!A185</f>
        <v>164</v>
      </c>
      <c r="B165" s="37" t="str">
        <f>'Order Form'!M185</f>
        <v/>
      </c>
      <c r="C165" s="1">
        <f>'Order Form'!$E$4</f>
        <v>0</v>
      </c>
      <c r="D165" s="1">
        <f>'Order Form'!$E$5</f>
        <v>0</v>
      </c>
      <c r="E165" s="1">
        <f>'Order Form'!$E$6</f>
        <v>0</v>
      </c>
      <c r="F165" s="1">
        <f>'Order Form'!$E$7</f>
        <v>0</v>
      </c>
      <c r="G165" s="1">
        <f>'Order Form'!$E$9</f>
        <v>0</v>
      </c>
      <c r="H165" s="1">
        <f>'Order Form'!$E$8</f>
        <v>0</v>
      </c>
      <c r="I165" s="1" t="str">
        <f>'Order Form'!$E$10</f>
        <v>Australia</v>
      </c>
      <c r="J165" s="1">
        <f>'Order Form'!$E$11</f>
        <v>0</v>
      </c>
      <c r="K165" s="1">
        <f>IF(('Order Form'!$E$15="YES"),'Order Form'!$E$12,"")</f>
        <v>0</v>
      </c>
      <c r="L165" s="1" t="str">
        <f>'Order Form'!$E$13 &amp; ""</f>
        <v/>
      </c>
      <c r="M165" s="1" t="str">
        <f>IF('Order Form'!D185="",'Order Form'!C185,'Order Form'!D185) &amp; ""</f>
        <v/>
      </c>
      <c r="N165" s="1" t="str">
        <f>'Order Form'!E185 &amp; ""</f>
        <v/>
      </c>
      <c r="O165" s="1">
        <f>'Order Form'!F185</f>
        <v>0</v>
      </c>
      <c r="P165" s="1">
        <f>'Order Form'!I185</f>
        <v>0</v>
      </c>
      <c r="Q165" s="1">
        <f>'Order Form'!G185</f>
        <v>0</v>
      </c>
      <c r="R165" s="1">
        <f>'Order Form'!H185</f>
        <v>0</v>
      </c>
      <c r="S165" s="1" t="str">
        <f>'Order Form'!J185 &amp; ""</f>
        <v/>
      </c>
      <c r="T165" s="1" t="str">
        <f>'Order Form'!L185 &amp; ""</f>
        <v/>
      </c>
      <c r="U165" s="2" t="str">
        <f>'Order Form'!C185 &amp; ""</f>
        <v/>
      </c>
      <c r="V165" s="2" t="str">
        <f>'Order Form'!K185 &amp; ""</f>
        <v/>
      </c>
      <c r="W165" s="2" t="str">
        <f>'Order Form'!$E$14</f>
        <v>YES</v>
      </c>
      <c r="X165" s="68">
        <f>'Order Form'!$E$19</f>
        <v>0</v>
      </c>
      <c r="Y165" s="7" t="str">
        <f>'Order Form'!$E$16</f>
        <v>FREE gift card</v>
      </c>
      <c r="Z165" s="7" t="str">
        <f>'Order Form'!$E$17</f>
        <v>No thanks</v>
      </c>
      <c r="AA165" s="7" t="str">
        <f t="shared" si="8"/>
        <v>No</v>
      </c>
      <c r="AB165" s="7" t="str">
        <f t="shared" si="9"/>
        <v>No</v>
      </c>
      <c r="AC165" s="7" t="str">
        <f>"VIP: "&amp;'Order Form'!$E$5 &amp;"; Rib: "&amp;'Order Form'!$E$17 &amp;"; GT: "&amp;'Order Form'!$E$16 &amp;"; Dispatch Week: "&amp;'Order Form'!$E$18</f>
        <v xml:space="preserve">VIP: ; Rib: No thanks; GT: FREE gift card; Dispatch Week: </v>
      </c>
      <c r="AD165" s="7"/>
      <c r="AE165" s="7"/>
      <c r="AF165" s="7"/>
      <c r="AG165" s="11" t="str">
        <f t="shared" si="10"/>
        <v>Future Delivery</v>
      </c>
      <c r="AH165" s="7"/>
      <c r="AI165" s="9"/>
      <c r="AJ165" s="7"/>
      <c r="AK165" s="7"/>
      <c r="AL165" s="7"/>
      <c r="AM165" s="7"/>
      <c r="AN165" s="7" t="str">
        <f t="shared" si="11"/>
        <v/>
      </c>
    </row>
    <row r="166" spans="1:40" ht="15">
      <c r="A166" s="7">
        <f>'Order Form'!A186</f>
        <v>165</v>
      </c>
      <c r="B166" s="37" t="str">
        <f>'Order Form'!M186</f>
        <v/>
      </c>
      <c r="C166" s="1">
        <f>'Order Form'!$E$4</f>
        <v>0</v>
      </c>
      <c r="D166" s="1">
        <f>'Order Form'!$E$5</f>
        <v>0</v>
      </c>
      <c r="E166" s="1">
        <f>'Order Form'!$E$6</f>
        <v>0</v>
      </c>
      <c r="F166" s="1">
        <f>'Order Form'!$E$7</f>
        <v>0</v>
      </c>
      <c r="G166" s="1">
        <f>'Order Form'!$E$9</f>
        <v>0</v>
      </c>
      <c r="H166" s="1">
        <f>'Order Form'!$E$8</f>
        <v>0</v>
      </c>
      <c r="I166" s="1" t="str">
        <f>'Order Form'!$E$10</f>
        <v>Australia</v>
      </c>
      <c r="J166" s="1">
        <f>'Order Form'!$E$11</f>
        <v>0</v>
      </c>
      <c r="K166" s="1">
        <f>IF(('Order Form'!$E$15="YES"),'Order Form'!$E$12,"")</f>
        <v>0</v>
      </c>
      <c r="L166" s="1" t="str">
        <f>'Order Form'!$E$13 &amp; ""</f>
        <v/>
      </c>
      <c r="M166" s="1" t="str">
        <f>IF('Order Form'!D186="",'Order Form'!C186,'Order Form'!D186) &amp; ""</f>
        <v/>
      </c>
      <c r="N166" s="1" t="str">
        <f>'Order Form'!E186 &amp; ""</f>
        <v/>
      </c>
      <c r="O166" s="1">
        <f>'Order Form'!F186</f>
        <v>0</v>
      </c>
      <c r="P166" s="1">
        <f>'Order Form'!I186</f>
        <v>0</v>
      </c>
      <c r="Q166" s="1">
        <f>'Order Form'!G186</f>
        <v>0</v>
      </c>
      <c r="R166" s="1">
        <f>'Order Form'!H186</f>
        <v>0</v>
      </c>
      <c r="S166" s="1" t="str">
        <f>'Order Form'!J186 &amp; ""</f>
        <v/>
      </c>
      <c r="T166" s="1" t="str">
        <f>'Order Form'!L186 &amp; ""</f>
        <v/>
      </c>
      <c r="U166" s="2" t="str">
        <f>'Order Form'!C186 &amp; ""</f>
        <v/>
      </c>
      <c r="V166" s="2" t="str">
        <f>'Order Form'!K186 &amp; ""</f>
        <v/>
      </c>
      <c r="W166" s="2" t="str">
        <f>'Order Form'!$E$14</f>
        <v>YES</v>
      </c>
      <c r="X166" s="68">
        <f>'Order Form'!$E$19</f>
        <v>0</v>
      </c>
      <c r="Y166" s="7" t="str">
        <f>'Order Form'!$E$16</f>
        <v>FREE gift card</v>
      </c>
      <c r="Z166" s="7" t="str">
        <f>'Order Form'!$E$17</f>
        <v>No thanks</v>
      </c>
      <c r="AA166" s="7" t="str">
        <f t="shared" si="8"/>
        <v>No</v>
      </c>
      <c r="AB166" s="7" t="str">
        <f t="shared" si="9"/>
        <v>No</v>
      </c>
      <c r="AC166" s="7" t="str">
        <f>"VIP: "&amp;'Order Form'!$E$5 &amp;"; Rib: "&amp;'Order Form'!$E$17 &amp;"; GT: "&amp;'Order Form'!$E$16 &amp;"; Dispatch Week: "&amp;'Order Form'!$E$18</f>
        <v xml:space="preserve">VIP: ; Rib: No thanks; GT: FREE gift card; Dispatch Week: </v>
      </c>
      <c r="AD166" s="7"/>
      <c r="AE166" s="7"/>
      <c r="AF166" s="7"/>
      <c r="AG166" s="11" t="str">
        <f t="shared" si="10"/>
        <v>Future Delivery</v>
      </c>
      <c r="AH166" s="7"/>
      <c r="AI166" s="9"/>
      <c r="AJ166" s="7"/>
      <c r="AK166" s="7"/>
      <c r="AL166" s="7"/>
      <c r="AM166" s="7"/>
      <c r="AN166" s="7" t="str">
        <f t="shared" si="11"/>
        <v/>
      </c>
    </row>
    <row r="167" spans="1:40" ht="15">
      <c r="A167" s="7">
        <f>'Order Form'!A187</f>
        <v>166</v>
      </c>
      <c r="B167" s="37" t="str">
        <f>'Order Form'!M187</f>
        <v/>
      </c>
      <c r="C167" s="1">
        <f>'Order Form'!$E$4</f>
        <v>0</v>
      </c>
      <c r="D167" s="1">
        <f>'Order Form'!$E$5</f>
        <v>0</v>
      </c>
      <c r="E167" s="1">
        <f>'Order Form'!$E$6</f>
        <v>0</v>
      </c>
      <c r="F167" s="1">
        <f>'Order Form'!$E$7</f>
        <v>0</v>
      </c>
      <c r="G167" s="1">
        <f>'Order Form'!$E$9</f>
        <v>0</v>
      </c>
      <c r="H167" s="1">
        <f>'Order Form'!$E$8</f>
        <v>0</v>
      </c>
      <c r="I167" s="1" t="str">
        <f>'Order Form'!$E$10</f>
        <v>Australia</v>
      </c>
      <c r="J167" s="1">
        <f>'Order Form'!$E$11</f>
        <v>0</v>
      </c>
      <c r="K167" s="1">
        <f>IF(('Order Form'!$E$15="YES"),'Order Form'!$E$12,"")</f>
        <v>0</v>
      </c>
      <c r="L167" s="1" t="str">
        <f>'Order Form'!$E$13 &amp; ""</f>
        <v/>
      </c>
      <c r="M167" s="1" t="str">
        <f>IF('Order Form'!D187="",'Order Form'!C187,'Order Form'!D187) &amp; ""</f>
        <v/>
      </c>
      <c r="N167" s="1" t="str">
        <f>'Order Form'!E187 &amp; ""</f>
        <v/>
      </c>
      <c r="O167" s="1">
        <f>'Order Form'!F187</f>
        <v>0</v>
      </c>
      <c r="P167" s="1">
        <f>'Order Form'!I187</f>
        <v>0</v>
      </c>
      <c r="Q167" s="1">
        <f>'Order Form'!G187</f>
        <v>0</v>
      </c>
      <c r="R167" s="1">
        <f>'Order Form'!H187</f>
        <v>0</v>
      </c>
      <c r="S167" s="1" t="str">
        <f>'Order Form'!J187 &amp; ""</f>
        <v/>
      </c>
      <c r="T167" s="1" t="str">
        <f>'Order Form'!L187 &amp; ""</f>
        <v/>
      </c>
      <c r="U167" s="2" t="str">
        <f>'Order Form'!C187 &amp; ""</f>
        <v/>
      </c>
      <c r="V167" s="2" t="str">
        <f>'Order Form'!K187 &amp; ""</f>
        <v/>
      </c>
      <c r="W167" s="2" t="str">
        <f>'Order Form'!$E$14</f>
        <v>YES</v>
      </c>
      <c r="X167" s="68">
        <f>'Order Form'!$E$19</f>
        <v>0</v>
      </c>
      <c r="Y167" s="7" t="str">
        <f>'Order Form'!$E$16</f>
        <v>FREE gift card</v>
      </c>
      <c r="Z167" s="7" t="str">
        <f>'Order Form'!$E$17</f>
        <v>No thanks</v>
      </c>
      <c r="AA167" s="7" t="str">
        <f t="shared" si="8"/>
        <v>No</v>
      </c>
      <c r="AB167" s="7" t="str">
        <f t="shared" si="9"/>
        <v>No</v>
      </c>
      <c r="AC167" s="7" t="str">
        <f>"VIP: "&amp;'Order Form'!$E$5 &amp;"; Rib: "&amp;'Order Form'!$E$17 &amp;"; GT: "&amp;'Order Form'!$E$16 &amp;"; Dispatch Week: "&amp;'Order Form'!$E$18</f>
        <v xml:space="preserve">VIP: ; Rib: No thanks; GT: FREE gift card; Dispatch Week: </v>
      </c>
      <c r="AD167" s="7"/>
      <c r="AE167" s="7"/>
      <c r="AF167" s="7"/>
      <c r="AG167" s="11" t="str">
        <f t="shared" si="10"/>
        <v>Future Delivery</v>
      </c>
      <c r="AH167" s="7"/>
      <c r="AI167" s="9"/>
      <c r="AJ167" s="7"/>
      <c r="AK167" s="7"/>
      <c r="AL167" s="7"/>
      <c r="AM167" s="7"/>
      <c r="AN167" s="7" t="str">
        <f t="shared" si="11"/>
        <v/>
      </c>
    </row>
    <row r="168" spans="1:40" ht="15">
      <c r="A168" s="7">
        <f>'Order Form'!A188</f>
        <v>167</v>
      </c>
      <c r="B168" s="37" t="str">
        <f>'Order Form'!M188</f>
        <v/>
      </c>
      <c r="C168" s="1">
        <f>'Order Form'!$E$4</f>
        <v>0</v>
      </c>
      <c r="D168" s="1">
        <f>'Order Form'!$E$5</f>
        <v>0</v>
      </c>
      <c r="E168" s="1">
        <f>'Order Form'!$E$6</f>
        <v>0</v>
      </c>
      <c r="F168" s="1">
        <f>'Order Form'!$E$7</f>
        <v>0</v>
      </c>
      <c r="G168" s="1">
        <f>'Order Form'!$E$9</f>
        <v>0</v>
      </c>
      <c r="H168" s="1">
        <f>'Order Form'!$E$8</f>
        <v>0</v>
      </c>
      <c r="I168" s="1" t="str">
        <f>'Order Form'!$E$10</f>
        <v>Australia</v>
      </c>
      <c r="J168" s="1">
        <f>'Order Form'!$E$11</f>
        <v>0</v>
      </c>
      <c r="K168" s="1">
        <f>IF(('Order Form'!$E$15="YES"),'Order Form'!$E$12,"")</f>
        <v>0</v>
      </c>
      <c r="L168" s="1" t="str">
        <f>'Order Form'!$E$13 &amp; ""</f>
        <v/>
      </c>
      <c r="M168" s="1" t="str">
        <f>IF('Order Form'!D188="",'Order Form'!C188,'Order Form'!D188) &amp; ""</f>
        <v/>
      </c>
      <c r="N168" s="1" t="str">
        <f>'Order Form'!E188 &amp; ""</f>
        <v/>
      </c>
      <c r="O168" s="1">
        <f>'Order Form'!F188</f>
        <v>0</v>
      </c>
      <c r="P168" s="1">
        <f>'Order Form'!I188</f>
        <v>0</v>
      </c>
      <c r="Q168" s="1">
        <f>'Order Form'!G188</f>
        <v>0</v>
      </c>
      <c r="R168" s="1">
        <f>'Order Form'!H188</f>
        <v>0</v>
      </c>
      <c r="S168" s="1" t="str">
        <f>'Order Form'!J188 &amp; ""</f>
        <v/>
      </c>
      <c r="T168" s="1" t="str">
        <f>'Order Form'!L188 &amp; ""</f>
        <v/>
      </c>
      <c r="U168" s="2" t="str">
        <f>'Order Form'!C188 &amp; ""</f>
        <v/>
      </c>
      <c r="V168" s="2" t="str">
        <f>'Order Form'!K188 &amp; ""</f>
        <v/>
      </c>
      <c r="W168" s="2" t="str">
        <f>'Order Form'!$E$14</f>
        <v>YES</v>
      </c>
      <c r="X168" s="68">
        <f>'Order Form'!$E$19</f>
        <v>0</v>
      </c>
      <c r="Y168" s="7" t="str">
        <f>'Order Form'!$E$16</f>
        <v>FREE gift card</v>
      </c>
      <c r="Z168" s="7" t="str">
        <f>'Order Form'!$E$17</f>
        <v>No thanks</v>
      </c>
      <c r="AA168" s="7" t="str">
        <f t="shared" si="8"/>
        <v>No</v>
      </c>
      <c r="AB168" s="7" t="str">
        <f t="shared" si="9"/>
        <v>No</v>
      </c>
      <c r="AC168" s="7" t="str">
        <f>"VIP: "&amp;'Order Form'!$E$5 &amp;"; Rib: "&amp;'Order Form'!$E$17 &amp;"; GT: "&amp;'Order Form'!$E$16 &amp;"; Dispatch Week: "&amp;'Order Form'!$E$18</f>
        <v xml:space="preserve">VIP: ; Rib: No thanks; GT: FREE gift card; Dispatch Week: </v>
      </c>
      <c r="AD168" s="7"/>
      <c r="AE168" s="7"/>
      <c r="AF168" s="7"/>
      <c r="AG168" s="11" t="str">
        <f t="shared" si="10"/>
        <v>Future Delivery</v>
      </c>
      <c r="AH168" s="7"/>
      <c r="AI168" s="9"/>
      <c r="AJ168" s="7"/>
      <c r="AK168" s="7"/>
      <c r="AL168" s="7"/>
      <c r="AM168" s="7"/>
      <c r="AN168" s="7" t="str">
        <f t="shared" si="11"/>
        <v/>
      </c>
    </row>
    <row r="169" spans="1:40" ht="15">
      <c r="A169" s="7">
        <f>'Order Form'!A189</f>
        <v>168</v>
      </c>
      <c r="B169" s="37" t="str">
        <f>'Order Form'!M189</f>
        <v/>
      </c>
      <c r="C169" s="1">
        <f>'Order Form'!$E$4</f>
        <v>0</v>
      </c>
      <c r="D169" s="1">
        <f>'Order Form'!$E$5</f>
        <v>0</v>
      </c>
      <c r="E169" s="1">
        <f>'Order Form'!$E$6</f>
        <v>0</v>
      </c>
      <c r="F169" s="1">
        <f>'Order Form'!$E$7</f>
        <v>0</v>
      </c>
      <c r="G169" s="1">
        <f>'Order Form'!$E$9</f>
        <v>0</v>
      </c>
      <c r="H169" s="1">
        <f>'Order Form'!$E$8</f>
        <v>0</v>
      </c>
      <c r="I169" s="1" t="str">
        <f>'Order Form'!$E$10</f>
        <v>Australia</v>
      </c>
      <c r="J169" s="1">
        <f>'Order Form'!$E$11</f>
        <v>0</v>
      </c>
      <c r="K169" s="1">
        <f>IF(('Order Form'!$E$15="YES"),'Order Form'!$E$12,"")</f>
        <v>0</v>
      </c>
      <c r="L169" s="1" t="str">
        <f>'Order Form'!$E$13 &amp; ""</f>
        <v/>
      </c>
      <c r="M169" s="1" t="str">
        <f>IF('Order Form'!D189="",'Order Form'!C189,'Order Form'!D189) &amp; ""</f>
        <v/>
      </c>
      <c r="N169" s="1" t="str">
        <f>'Order Form'!E189 &amp; ""</f>
        <v/>
      </c>
      <c r="O169" s="1">
        <f>'Order Form'!F189</f>
        <v>0</v>
      </c>
      <c r="P169" s="1">
        <f>'Order Form'!I189</f>
        <v>0</v>
      </c>
      <c r="Q169" s="1">
        <f>'Order Form'!G189</f>
        <v>0</v>
      </c>
      <c r="R169" s="1">
        <f>'Order Form'!H189</f>
        <v>0</v>
      </c>
      <c r="S169" s="1" t="str">
        <f>'Order Form'!J189 &amp; ""</f>
        <v/>
      </c>
      <c r="T169" s="1" t="str">
        <f>'Order Form'!L189 &amp; ""</f>
        <v/>
      </c>
      <c r="U169" s="2" t="str">
        <f>'Order Form'!C189 &amp; ""</f>
        <v/>
      </c>
      <c r="V169" s="2" t="str">
        <f>'Order Form'!K189 &amp; ""</f>
        <v/>
      </c>
      <c r="W169" s="2" t="str">
        <f>'Order Form'!$E$14</f>
        <v>YES</v>
      </c>
      <c r="X169" s="68">
        <f>'Order Form'!$E$19</f>
        <v>0</v>
      </c>
      <c r="Y169" s="7" t="str">
        <f>'Order Form'!$E$16</f>
        <v>FREE gift card</v>
      </c>
      <c r="Z169" s="7" t="str">
        <f>'Order Form'!$E$17</f>
        <v>No thanks</v>
      </c>
      <c r="AA169" s="7" t="str">
        <f t="shared" si="8"/>
        <v>No</v>
      </c>
      <c r="AB169" s="7" t="str">
        <f t="shared" si="9"/>
        <v>No</v>
      </c>
      <c r="AC169" s="7" t="str">
        <f>"VIP: "&amp;'Order Form'!$E$5 &amp;"; Rib: "&amp;'Order Form'!$E$17 &amp;"; GT: "&amp;'Order Form'!$E$16 &amp;"; Dispatch Week: "&amp;'Order Form'!$E$18</f>
        <v xml:space="preserve">VIP: ; Rib: No thanks; GT: FREE gift card; Dispatch Week: </v>
      </c>
      <c r="AD169" s="7"/>
      <c r="AE169" s="7"/>
      <c r="AF169" s="7"/>
      <c r="AG169" s="11" t="str">
        <f t="shared" si="10"/>
        <v>Future Delivery</v>
      </c>
      <c r="AH169" s="7"/>
      <c r="AI169" s="9"/>
      <c r="AJ169" s="7"/>
      <c r="AK169" s="7"/>
      <c r="AL169" s="7"/>
      <c r="AM169" s="7"/>
      <c r="AN169" s="7" t="str">
        <f t="shared" si="11"/>
        <v/>
      </c>
    </row>
    <row r="170" spans="1:40" ht="15">
      <c r="A170" s="7">
        <f>'Order Form'!A190</f>
        <v>169</v>
      </c>
      <c r="B170" s="37" t="str">
        <f>'Order Form'!M190</f>
        <v/>
      </c>
      <c r="C170" s="1">
        <f>'Order Form'!$E$4</f>
        <v>0</v>
      </c>
      <c r="D170" s="1">
        <f>'Order Form'!$E$5</f>
        <v>0</v>
      </c>
      <c r="E170" s="1">
        <f>'Order Form'!$E$6</f>
        <v>0</v>
      </c>
      <c r="F170" s="1">
        <f>'Order Form'!$E$7</f>
        <v>0</v>
      </c>
      <c r="G170" s="1">
        <f>'Order Form'!$E$9</f>
        <v>0</v>
      </c>
      <c r="H170" s="1">
        <f>'Order Form'!$E$8</f>
        <v>0</v>
      </c>
      <c r="I170" s="1" t="str">
        <f>'Order Form'!$E$10</f>
        <v>Australia</v>
      </c>
      <c r="J170" s="1">
        <f>'Order Form'!$E$11</f>
        <v>0</v>
      </c>
      <c r="K170" s="1">
        <f>IF(('Order Form'!$E$15="YES"),'Order Form'!$E$12,"")</f>
        <v>0</v>
      </c>
      <c r="L170" s="1" t="str">
        <f>'Order Form'!$E$13 &amp; ""</f>
        <v/>
      </c>
      <c r="M170" s="1" t="str">
        <f>IF('Order Form'!D190="",'Order Form'!C190,'Order Form'!D190) &amp; ""</f>
        <v/>
      </c>
      <c r="N170" s="1" t="str">
        <f>'Order Form'!E190 &amp; ""</f>
        <v/>
      </c>
      <c r="O170" s="1">
        <f>'Order Form'!F190</f>
        <v>0</v>
      </c>
      <c r="P170" s="1">
        <f>'Order Form'!I190</f>
        <v>0</v>
      </c>
      <c r="Q170" s="1">
        <f>'Order Form'!G190</f>
        <v>0</v>
      </c>
      <c r="R170" s="1">
        <f>'Order Form'!H190</f>
        <v>0</v>
      </c>
      <c r="S170" s="1" t="str">
        <f>'Order Form'!J190 &amp; ""</f>
        <v/>
      </c>
      <c r="T170" s="1" t="str">
        <f>'Order Form'!L190 &amp; ""</f>
        <v/>
      </c>
      <c r="U170" s="2" t="str">
        <f>'Order Form'!C190 &amp; ""</f>
        <v/>
      </c>
      <c r="V170" s="2" t="str">
        <f>'Order Form'!K190 &amp; ""</f>
        <v/>
      </c>
      <c r="W170" s="2" t="str">
        <f>'Order Form'!$E$14</f>
        <v>YES</v>
      </c>
      <c r="X170" s="68">
        <f>'Order Form'!$E$19</f>
        <v>0</v>
      </c>
      <c r="Y170" s="7" t="str">
        <f>'Order Form'!$E$16</f>
        <v>FREE gift card</v>
      </c>
      <c r="Z170" s="7" t="str">
        <f>'Order Form'!$E$17</f>
        <v>No thanks</v>
      </c>
      <c r="AA170" s="7" t="str">
        <f t="shared" si="8"/>
        <v>No</v>
      </c>
      <c r="AB170" s="7" t="str">
        <f t="shared" si="9"/>
        <v>No</v>
      </c>
      <c r="AC170" s="7" t="str">
        <f>"VIP: "&amp;'Order Form'!$E$5 &amp;"; Rib: "&amp;'Order Form'!$E$17 &amp;"; GT: "&amp;'Order Form'!$E$16 &amp;"; Dispatch Week: "&amp;'Order Form'!$E$18</f>
        <v xml:space="preserve">VIP: ; Rib: No thanks; GT: FREE gift card; Dispatch Week: </v>
      </c>
      <c r="AD170" s="7"/>
      <c r="AE170" s="7"/>
      <c r="AF170" s="7"/>
      <c r="AG170" s="11" t="str">
        <f t="shared" si="10"/>
        <v>Future Delivery</v>
      </c>
      <c r="AH170" s="7"/>
      <c r="AI170" s="9"/>
      <c r="AJ170" s="7"/>
      <c r="AK170" s="7"/>
      <c r="AL170" s="7"/>
      <c r="AM170" s="7"/>
      <c r="AN170" s="7" t="str">
        <f t="shared" si="11"/>
        <v/>
      </c>
    </row>
    <row r="171" spans="1:40" ht="15">
      <c r="A171" s="7">
        <f>'Order Form'!A191</f>
        <v>170</v>
      </c>
      <c r="B171" s="37" t="str">
        <f>'Order Form'!M191</f>
        <v/>
      </c>
      <c r="C171" s="1">
        <f>'Order Form'!$E$4</f>
        <v>0</v>
      </c>
      <c r="D171" s="1">
        <f>'Order Form'!$E$5</f>
        <v>0</v>
      </c>
      <c r="E171" s="1">
        <f>'Order Form'!$E$6</f>
        <v>0</v>
      </c>
      <c r="F171" s="1">
        <f>'Order Form'!$E$7</f>
        <v>0</v>
      </c>
      <c r="G171" s="1">
        <f>'Order Form'!$E$9</f>
        <v>0</v>
      </c>
      <c r="H171" s="1">
        <f>'Order Form'!$E$8</f>
        <v>0</v>
      </c>
      <c r="I171" s="1" t="str">
        <f>'Order Form'!$E$10</f>
        <v>Australia</v>
      </c>
      <c r="J171" s="1">
        <f>'Order Form'!$E$11</f>
        <v>0</v>
      </c>
      <c r="K171" s="1">
        <f>IF(('Order Form'!$E$15="YES"),'Order Form'!$E$12,"")</f>
        <v>0</v>
      </c>
      <c r="L171" s="1" t="str">
        <f>'Order Form'!$E$13 &amp; ""</f>
        <v/>
      </c>
      <c r="M171" s="1" t="str">
        <f>IF('Order Form'!D191="",'Order Form'!C191,'Order Form'!D191) &amp; ""</f>
        <v/>
      </c>
      <c r="N171" s="1" t="str">
        <f>'Order Form'!E191 &amp; ""</f>
        <v/>
      </c>
      <c r="O171" s="1">
        <f>'Order Form'!F191</f>
        <v>0</v>
      </c>
      <c r="P171" s="1">
        <f>'Order Form'!I191</f>
        <v>0</v>
      </c>
      <c r="Q171" s="1">
        <f>'Order Form'!G191</f>
        <v>0</v>
      </c>
      <c r="R171" s="1">
        <f>'Order Form'!H191</f>
        <v>0</v>
      </c>
      <c r="S171" s="1" t="str">
        <f>'Order Form'!J191 &amp; ""</f>
        <v/>
      </c>
      <c r="T171" s="1" t="str">
        <f>'Order Form'!L191 &amp; ""</f>
        <v/>
      </c>
      <c r="U171" s="2" t="str">
        <f>'Order Form'!C191 &amp; ""</f>
        <v/>
      </c>
      <c r="V171" s="2" t="str">
        <f>'Order Form'!K191 &amp; ""</f>
        <v/>
      </c>
      <c r="W171" s="2" t="str">
        <f>'Order Form'!$E$14</f>
        <v>YES</v>
      </c>
      <c r="X171" s="68">
        <f>'Order Form'!$E$19</f>
        <v>0</v>
      </c>
      <c r="Y171" s="7" t="str">
        <f>'Order Form'!$E$16</f>
        <v>FREE gift card</v>
      </c>
      <c r="Z171" s="7" t="str">
        <f>'Order Form'!$E$17</f>
        <v>No thanks</v>
      </c>
      <c r="AA171" s="7" t="str">
        <f t="shared" si="8"/>
        <v>No</v>
      </c>
      <c r="AB171" s="7" t="str">
        <f t="shared" si="9"/>
        <v>No</v>
      </c>
      <c r="AC171" s="7" t="str">
        <f>"VIP: "&amp;'Order Form'!$E$5 &amp;"; Rib: "&amp;'Order Form'!$E$17 &amp;"; GT: "&amp;'Order Form'!$E$16 &amp;"; Dispatch Week: "&amp;'Order Form'!$E$18</f>
        <v xml:space="preserve">VIP: ; Rib: No thanks; GT: FREE gift card; Dispatch Week: </v>
      </c>
      <c r="AD171" s="7"/>
      <c r="AE171" s="7"/>
      <c r="AF171" s="7"/>
      <c r="AG171" s="11" t="str">
        <f t="shared" si="10"/>
        <v>Future Delivery</v>
      </c>
      <c r="AH171" s="7"/>
      <c r="AI171" s="9"/>
      <c r="AJ171" s="7"/>
      <c r="AK171" s="7"/>
      <c r="AL171" s="7"/>
      <c r="AM171" s="7"/>
      <c r="AN171" s="7" t="str">
        <f t="shared" si="11"/>
        <v/>
      </c>
    </row>
    <row r="172" spans="1:40" ht="15">
      <c r="A172" s="7">
        <f>'Order Form'!A192</f>
        <v>171</v>
      </c>
      <c r="B172" s="37" t="str">
        <f>'Order Form'!M192</f>
        <v/>
      </c>
      <c r="C172" s="1">
        <f>'Order Form'!$E$4</f>
        <v>0</v>
      </c>
      <c r="D172" s="1">
        <f>'Order Form'!$E$5</f>
        <v>0</v>
      </c>
      <c r="E172" s="1">
        <f>'Order Form'!$E$6</f>
        <v>0</v>
      </c>
      <c r="F172" s="1">
        <f>'Order Form'!$E$7</f>
        <v>0</v>
      </c>
      <c r="G172" s="1">
        <f>'Order Form'!$E$9</f>
        <v>0</v>
      </c>
      <c r="H172" s="1">
        <f>'Order Form'!$E$8</f>
        <v>0</v>
      </c>
      <c r="I172" s="1" t="str">
        <f>'Order Form'!$E$10</f>
        <v>Australia</v>
      </c>
      <c r="J172" s="1">
        <f>'Order Form'!$E$11</f>
        <v>0</v>
      </c>
      <c r="K172" s="1">
        <f>IF(('Order Form'!$E$15="YES"),'Order Form'!$E$12,"")</f>
        <v>0</v>
      </c>
      <c r="L172" s="1" t="str">
        <f>'Order Form'!$E$13 &amp; ""</f>
        <v/>
      </c>
      <c r="M172" s="1" t="str">
        <f>IF('Order Form'!D192="",'Order Form'!C192,'Order Form'!D192) &amp; ""</f>
        <v/>
      </c>
      <c r="N172" s="1" t="str">
        <f>'Order Form'!E192 &amp; ""</f>
        <v/>
      </c>
      <c r="O172" s="1">
        <f>'Order Form'!F192</f>
        <v>0</v>
      </c>
      <c r="P172" s="1">
        <f>'Order Form'!I192</f>
        <v>0</v>
      </c>
      <c r="Q172" s="1">
        <f>'Order Form'!G192</f>
        <v>0</v>
      </c>
      <c r="R172" s="1">
        <f>'Order Form'!H192</f>
        <v>0</v>
      </c>
      <c r="S172" s="1" t="str">
        <f>'Order Form'!J192 &amp; ""</f>
        <v/>
      </c>
      <c r="T172" s="1" t="str">
        <f>'Order Form'!L192 &amp; ""</f>
        <v/>
      </c>
      <c r="U172" s="2" t="str">
        <f>'Order Form'!C192 &amp; ""</f>
        <v/>
      </c>
      <c r="V172" s="2" t="str">
        <f>'Order Form'!K192 &amp; ""</f>
        <v/>
      </c>
      <c r="W172" s="2" t="str">
        <f>'Order Form'!$E$14</f>
        <v>YES</v>
      </c>
      <c r="X172" s="68">
        <f>'Order Form'!$E$19</f>
        <v>0</v>
      </c>
      <c r="Y172" s="7" t="str">
        <f>'Order Form'!$E$16</f>
        <v>FREE gift card</v>
      </c>
      <c r="Z172" s="7" t="str">
        <f>'Order Form'!$E$17</f>
        <v>No thanks</v>
      </c>
      <c r="AA172" s="7" t="str">
        <f t="shared" si="8"/>
        <v>No</v>
      </c>
      <c r="AB172" s="7" t="str">
        <f t="shared" si="9"/>
        <v>No</v>
      </c>
      <c r="AC172" s="7" t="str">
        <f>"VIP: "&amp;'Order Form'!$E$5 &amp;"; Rib: "&amp;'Order Form'!$E$17 &amp;"; GT: "&amp;'Order Form'!$E$16 &amp;"; Dispatch Week: "&amp;'Order Form'!$E$18</f>
        <v xml:space="preserve">VIP: ; Rib: No thanks; GT: FREE gift card; Dispatch Week: </v>
      </c>
      <c r="AD172" s="7"/>
      <c r="AE172" s="7"/>
      <c r="AF172" s="7"/>
      <c r="AG172" s="11" t="str">
        <f t="shared" si="10"/>
        <v>Future Delivery</v>
      </c>
      <c r="AH172" s="7"/>
      <c r="AI172" s="9"/>
      <c r="AJ172" s="7"/>
      <c r="AK172" s="7"/>
      <c r="AL172" s="7"/>
      <c r="AM172" s="7"/>
      <c r="AN172" s="7" t="str">
        <f t="shared" si="11"/>
        <v/>
      </c>
    </row>
    <row r="173" spans="1:40" ht="15">
      <c r="A173" s="7">
        <f>'Order Form'!A193</f>
        <v>172</v>
      </c>
      <c r="B173" s="37" t="str">
        <f>'Order Form'!M193</f>
        <v/>
      </c>
      <c r="C173" s="1">
        <f>'Order Form'!$E$4</f>
        <v>0</v>
      </c>
      <c r="D173" s="1">
        <f>'Order Form'!$E$5</f>
        <v>0</v>
      </c>
      <c r="E173" s="1">
        <f>'Order Form'!$E$6</f>
        <v>0</v>
      </c>
      <c r="F173" s="1">
        <f>'Order Form'!$E$7</f>
        <v>0</v>
      </c>
      <c r="G173" s="1">
        <f>'Order Form'!$E$9</f>
        <v>0</v>
      </c>
      <c r="H173" s="1">
        <f>'Order Form'!$E$8</f>
        <v>0</v>
      </c>
      <c r="I173" s="1" t="str">
        <f>'Order Form'!$E$10</f>
        <v>Australia</v>
      </c>
      <c r="J173" s="1">
        <f>'Order Form'!$E$11</f>
        <v>0</v>
      </c>
      <c r="K173" s="1">
        <f>IF(('Order Form'!$E$15="YES"),'Order Form'!$E$12,"")</f>
        <v>0</v>
      </c>
      <c r="L173" s="1" t="str">
        <f>'Order Form'!$E$13 &amp; ""</f>
        <v/>
      </c>
      <c r="M173" s="1" t="str">
        <f>IF('Order Form'!D193="",'Order Form'!C193,'Order Form'!D193) &amp; ""</f>
        <v/>
      </c>
      <c r="N173" s="1" t="str">
        <f>'Order Form'!E193 &amp; ""</f>
        <v/>
      </c>
      <c r="O173" s="1">
        <f>'Order Form'!F193</f>
        <v>0</v>
      </c>
      <c r="P173" s="1">
        <f>'Order Form'!I193</f>
        <v>0</v>
      </c>
      <c r="Q173" s="1">
        <f>'Order Form'!G193</f>
        <v>0</v>
      </c>
      <c r="R173" s="1">
        <f>'Order Form'!H193</f>
        <v>0</v>
      </c>
      <c r="S173" s="1" t="str">
        <f>'Order Form'!J193 &amp; ""</f>
        <v/>
      </c>
      <c r="T173" s="1" t="str">
        <f>'Order Form'!L193 &amp; ""</f>
        <v/>
      </c>
      <c r="U173" s="2" t="str">
        <f>'Order Form'!C193 &amp; ""</f>
        <v/>
      </c>
      <c r="V173" s="2" t="str">
        <f>'Order Form'!K193 &amp; ""</f>
        <v/>
      </c>
      <c r="W173" s="2" t="str">
        <f>'Order Form'!$E$14</f>
        <v>YES</v>
      </c>
      <c r="X173" s="68">
        <f>'Order Form'!$E$19</f>
        <v>0</v>
      </c>
      <c r="Y173" s="7" t="str">
        <f>'Order Form'!$E$16</f>
        <v>FREE gift card</v>
      </c>
      <c r="Z173" s="7" t="str">
        <f>'Order Form'!$E$17</f>
        <v>No thanks</v>
      </c>
      <c r="AA173" s="7" t="str">
        <f t="shared" si="8"/>
        <v>No</v>
      </c>
      <c r="AB173" s="7" t="str">
        <f t="shared" si="9"/>
        <v>No</v>
      </c>
      <c r="AC173" s="7" t="str">
        <f>"VIP: "&amp;'Order Form'!$E$5 &amp;"; Rib: "&amp;'Order Form'!$E$17 &amp;"; GT: "&amp;'Order Form'!$E$16 &amp;"; Dispatch Week: "&amp;'Order Form'!$E$18</f>
        <v xml:space="preserve">VIP: ; Rib: No thanks; GT: FREE gift card; Dispatch Week: </v>
      </c>
      <c r="AD173" s="7"/>
      <c r="AE173" s="7"/>
      <c r="AF173" s="7"/>
      <c r="AG173" s="11" t="str">
        <f t="shared" si="10"/>
        <v>Future Delivery</v>
      </c>
      <c r="AH173" s="7"/>
      <c r="AI173" s="9"/>
      <c r="AJ173" s="7"/>
      <c r="AK173" s="7"/>
      <c r="AL173" s="7"/>
      <c r="AM173" s="7"/>
      <c r="AN173" s="7" t="str">
        <f t="shared" si="11"/>
        <v/>
      </c>
    </row>
    <row r="174" spans="1:40" ht="15">
      <c r="A174" s="7">
        <f>'Order Form'!A194</f>
        <v>173</v>
      </c>
      <c r="B174" s="37" t="str">
        <f>'Order Form'!M194</f>
        <v/>
      </c>
      <c r="C174" s="1">
        <f>'Order Form'!$E$4</f>
        <v>0</v>
      </c>
      <c r="D174" s="1">
        <f>'Order Form'!$E$5</f>
        <v>0</v>
      </c>
      <c r="E174" s="1">
        <f>'Order Form'!$E$6</f>
        <v>0</v>
      </c>
      <c r="F174" s="1">
        <f>'Order Form'!$E$7</f>
        <v>0</v>
      </c>
      <c r="G174" s="1">
        <f>'Order Form'!$E$9</f>
        <v>0</v>
      </c>
      <c r="H174" s="1">
        <f>'Order Form'!$E$8</f>
        <v>0</v>
      </c>
      <c r="I174" s="1" t="str">
        <f>'Order Form'!$E$10</f>
        <v>Australia</v>
      </c>
      <c r="J174" s="1">
        <f>'Order Form'!$E$11</f>
        <v>0</v>
      </c>
      <c r="K174" s="1">
        <f>IF(('Order Form'!$E$15="YES"),'Order Form'!$E$12,"")</f>
        <v>0</v>
      </c>
      <c r="L174" s="1" t="str">
        <f>'Order Form'!$E$13 &amp; ""</f>
        <v/>
      </c>
      <c r="M174" s="1" t="str">
        <f>IF('Order Form'!D194="",'Order Form'!C194,'Order Form'!D194) &amp; ""</f>
        <v/>
      </c>
      <c r="N174" s="1" t="str">
        <f>'Order Form'!E194 &amp; ""</f>
        <v/>
      </c>
      <c r="O174" s="1">
        <f>'Order Form'!F194</f>
        <v>0</v>
      </c>
      <c r="P174" s="1">
        <f>'Order Form'!I194</f>
        <v>0</v>
      </c>
      <c r="Q174" s="1">
        <f>'Order Form'!G194</f>
        <v>0</v>
      </c>
      <c r="R174" s="1">
        <f>'Order Form'!H194</f>
        <v>0</v>
      </c>
      <c r="S174" s="1" t="str">
        <f>'Order Form'!J194 &amp; ""</f>
        <v/>
      </c>
      <c r="T174" s="1" t="str">
        <f>'Order Form'!L194 &amp; ""</f>
        <v/>
      </c>
      <c r="U174" s="2" t="str">
        <f>'Order Form'!C194 &amp; ""</f>
        <v/>
      </c>
      <c r="V174" s="2" t="str">
        <f>'Order Form'!K194 &amp; ""</f>
        <v/>
      </c>
      <c r="W174" s="2" t="str">
        <f>'Order Form'!$E$14</f>
        <v>YES</v>
      </c>
      <c r="X174" s="68">
        <f>'Order Form'!$E$19</f>
        <v>0</v>
      </c>
      <c r="Y174" s="7" t="str">
        <f>'Order Form'!$E$16</f>
        <v>FREE gift card</v>
      </c>
      <c r="Z174" s="7" t="str">
        <f>'Order Form'!$E$17</f>
        <v>No thanks</v>
      </c>
      <c r="AA174" s="7" t="str">
        <f t="shared" si="8"/>
        <v>No</v>
      </c>
      <c r="AB174" s="7" t="str">
        <f t="shared" si="9"/>
        <v>No</v>
      </c>
      <c r="AC174" s="7" t="str">
        <f>"VIP: "&amp;'Order Form'!$E$5 &amp;"; Rib: "&amp;'Order Form'!$E$17 &amp;"; GT: "&amp;'Order Form'!$E$16 &amp;"; Dispatch Week: "&amp;'Order Form'!$E$18</f>
        <v xml:space="preserve">VIP: ; Rib: No thanks; GT: FREE gift card; Dispatch Week: </v>
      </c>
      <c r="AD174" s="7"/>
      <c r="AE174" s="7"/>
      <c r="AF174" s="7"/>
      <c r="AG174" s="11" t="str">
        <f t="shared" si="10"/>
        <v>Future Delivery</v>
      </c>
      <c r="AH174" s="7"/>
      <c r="AI174" s="9"/>
      <c r="AJ174" s="7"/>
      <c r="AK174" s="7"/>
      <c r="AL174" s="7"/>
      <c r="AM174" s="7"/>
      <c r="AN174" s="7" t="str">
        <f t="shared" si="11"/>
        <v/>
      </c>
    </row>
    <row r="175" spans="1:40" ht="15">
      <c r="A175" s="7">
        <f>'Order Form'!A195</f>
        <v>174</v>
      </c>
      <c r="B175" s="37" t="str">
        <f>'Order Form'!M195</f>
        <v/>
      </c>
      <c r="C175" s="1">
        <f>'Order Form'!$E$4</f>
        <v>0</v>
      </c>
      <c r="D175" s="1">
        <f>'Order Form'!$E$5</f>
        <v>0</v>
      </c>
      <c r="E175" s="1">
        <f>'Order Form'!$E$6</f>
        <v>0</v>
      </c>
      <c r="F175" s="1">
        <f>'Order Form'!$E$7</f>
        <v>0</v>
      </c>
      <c r="G175" s="1">
        <f>'Order Form'!$E$9</f>
        <v>0</v>
      </c>
      <c r="H175" s="1">
        <f>'Order Form'!$E$8</f>
        <v>0</v>
      </c>
      <c r="I175" s="1" t="str">
        <f>'Order Form'!$E$10</f>
        <v>Australia</v>
      </c>
      <c r="J175" s="1">
        <f>'Order Form'!$E$11</f>
        <v>0</v>
      </c>
      <c r="K175" s="1">
        <f>IF(('Order Form'!$E$15="YES"),'Order Form'!$E$12,"")</f>
        <v>0</v>
      </c>
      <c r="L175" s="1" t="str">
        <f>'Order Form'!$E$13 &amp; ""</f>
        <v/>
      </c>
      <c r="M175" s="1" t="str">
        <f>IF('Order Form'!D195="",'Order Form'!C195,'Order Form'!D195) &amp; ""</f>
        <v/>
      </c>
      <c r="N175" s="1" t="str">
        <f>'Order Form'!E195 &amp; ""</f>
        <v/>
      </c>
      <c r="O175" s="1">
        <f>'Order Form'!F195</f>
        <v>0</v>
      </c>
      <c r="P175" s="1">
        <f>'Order Form'!I195</f>
        <v>0</v>
      </c>
      <c r="Q175" s="1">
        <f>'Order Form'!G195</f>
        <v>0</v>
      </c>
      <c r="R175" s="1">
        <f>'Order Form'!H195</f>
        <v>0</v>
      </c>
      <c r="S175" s="1" t="str">
        <f>'Order Form'!J195 &amp; ""</f>
        <v/>
      </c>
      <c r="T175" s="1" t="str">
        <f>'Order Form'!L195 &amp; ""</f>
        <v/>
      </c>
      <c r="U175" s="2" t="str">
        <f>'Order Form'!C195 &amp; ""</f>
        <v/>
      </c>
      <c r="V175" s="2" t="str">
        <f>'Order Form'!K195 &amp; ""</f>
        <v/>
      </c>
      <c r="W175" s="2" t="str">
        <f>'Order Form'!$E$14</f>
        <v>YES</v>
      </c>
      <c r="X175" s="68">
        <f>'Order Form'!$E$19</f>
        <v>0</v>
      </c>
      <c r="Y175" s="7" t="str">
        <f>'Order Form'!$E$16</f>
        <v>FREE gift card</v>
      </c>
      <c r="Z175" s="7" t="str">
        <f>'Order Form'!$E$17</f>
        <v>No thanks</v>
      </c>
      <c r="AA175" s="7" t="str">
        <f t="shared" si="8"/>
        <v>No</v>
      </c>
      <c r="AB175" s="7" t="str">
        <f t="shared" si="9"/>
        <v>No</v>
      </c>
      <c r="AC175" s="7" t="str">
        <f>"VIP: "&amp;'Order Form'!$E$5 &amp;"; Rib: "&amp;'Order Form'!$E$17 &amp;"; GT: "&amp;'Order Form'!$E$16 &amp;"; Dispatch Week: "&amp;'Order Form'!$E$18</f>
        <v xml:space="preserve">VIP: ; Rib: No thanks; GT: FREE gift card; Dispatch Week: </v>
      </c>
      <c r="AD175" s="7"/>
      <c r="AE175" s="7"/>
      <c r="AF175" s="7"/>
      <c r="AG175" s="11" t="str">
        <f t="shared" si="10"/>
        <v>Future Delivery</v>
      </c>
      <c r="AH175" s="7"/>
      <c r="AI175" s="9"/>
      <c r="AJ175" s="7"/>
      <c r="AK175" s="7"/>
      <c r="AL175" s="7"/>
      <c r="AM175" s="7"/>
      <c r="AN175" s="7" t="str">
        <f t="shared" si="11"/>
        <v/>
      </c>
    </row>
    <row r="176" spans="1:40" ht="15">
      <c r="A176" s="7">
        <f>'Order Form'!A196</f>
        <v>175</v>
      </c>
      <c r="B176" s="37" t="str">
        <f>'Order Form'!M196</f>
        <v/>
      </c>
      <c r="C176" s="1">
        <f>'Order Form'!$E$4</f>
        <v>0</v>
      </c>
      <c r="D176" s="1">
        <f>'Order Form'!$E$5</f>
        <v>0</v>
      </c>
      <c r="E176" s="1">
        <f>'Order Form'!$E$6</f>
        <v>0</v>
      </c>
      <c r="F176" s="1">
        <f>'Order Form'!$E$7</f>
        <v>0</v>
      </c>
      <c r="G176" s="1">
        <f>'Order Form'!$E$9</f>
        <v>0</v>
      </c>
      <c r="H176" s="1">
        <f>'Order Form'!$E$8</f>
        <v>0</v>
      </c>
      <c r="I176" s="1" t="str">
        <f>'Order Form'!$E$10</f>
        <v>Australia</v>
      </c>
      <c r="J176" s="1">
        <f>'Order Form'!$E$11</f>
        <v>0</v>
      </c>
      <c r="K176" s="1">
        <f>IF(('Order Form'!$E$15="YES"),'Order Form'!$E$12,"")</f>
        <v>0</v>
      </c>
      <c r="L176" s="1" t="str">
        <f>'Order Form'!$E$13 &amp; ""</f>
        <v/>
      </c>
      <c r="M176" s="1" t="str">
        <f>IF('Order Form'!D196="",'Order Form'!C196,'Order Form'!D196) &amp; ""</f>
        <v/>
      </c>
      <c r="N176" s="1" t="str">
        <f>'Order Form'!E196 &amp; ""</f>
        <v/>
      </c>
      <c r="O176" s="1">
        <f>'Order Form'!F196</f>
        <v>0</v>
      </c>
      <c r="P176" s="1">
        <f>'Order Form'!I196</f>
        <v>0</v>
      </c>
      <c r="Q176" s="1">
        <f>'Order Form'!G196</f>
        <v>0</v>
      </c>
      <c r="R176" s="1">
        <f>'Order Form'!H196</f>
        <v>0</v>
      </c>
      <c r="S176" s="1" t="str">
        <f>'Order Form'!J196 &amp; ""</f>
        <v/>
      </c>
      <c r="T176" s="1" t="str">
        <f>'Order Form'!L196 &amp; ""</f>
        <v/>
      </c>
      <c r="U176" s="2" t="str">
        <f>'Order Form'!C196 &amp; ""</f>
        <v/>
      </c>
      <c r="V176" s="2" t="str">
        <f>'Order Form'!K196 &amp; ""</f>
        <v/>
      </c>
      <c r="W176" s="2" t="str">
        <f>'Order Form'!$E$14</f>
        <v>YES</v>
      </c>
      <c r="X176" s="68">
        <f>'Order Form'!$E$19</f>
        <v>0</v>
      </c>
      <c r="Y176" s="7" t="str">
        <f>'Order Form'!$E$16</f>
        <v>FREE gift card</v>
      </c>
      <c r="Z176" s="7" t="str">
        <f>'Order Form'!$E$17</f>
        <v>No thanks</v>
      </c>
      <c r="AA176" s="7" t="str">
        <f t="shared" si="8"/>
        <v>No</v>
      </c>
      <c r="AB176" s="7" t="str">
        <f t="shared" si="9"/>
        <v>No</v>
      </c>
      <c r="AC176" s="7" t="str">
        <f>"VIP: "&amp;'Order Form'!$E$5 &amp;"; Rib: "&amp;'Order Form'!$E$17 &amp;"; GT: "&amp;'Order Form'!$E$16 &amp;"; Dispatch Week: "&amp;'Order Form'!$E$18</f>
        <v xml:space="preserve">VIP: ; Rib: No thanks; GT: FREE gift card; Dispatch Week: </v>
      </c>
      <c r="AD176" s="7"/>
      <c r="AE176" s="7"/>
      <c r="AF176" s="7"/>
      <c r="AG176" s="11" t="str">
        <f t="shared" si="10"/>
        <v>Future Delivery</v>
      </c>
      <c r="AH176" s="7"/>
      <c r="AI176" s="9"/>
      <c r="AJ176" s="7"/>
      <c r="AK176" s="7"/>
      <c r="AL176" s="7"/>
      <c r="AM176" s="7"/>
      <c r="AN176" s="7" t="str">
        <f t="shared" si="11"/>
        <v/>
      </c>
    </row>
    <row r="177" spans="1:40" ht="15">
      <c r="A177" s="7">
        <f>'Order Form'!A197</f>
        <v>176</v>
      </c>
      <c r="B177" s="37" t="str">
        <f>'Order Form'!M197</f>
        <v/>
      </c>
      <c r="C177" s="1">
        <f>'Order Form'!$E$4</f>
        <v>0</v>
      </c>
      <c r="D177" s="1">
        <f>'Order Form'!$E$5</f>
        <v>0</v>
      </c>
      <c r="E177" s="1">
        <f>'Order Form'!$E$6</f>
        <v>0</v>
      </c>
      <c r="F177" s="1">
        <f>'Order Form'!$E$7</f>
        <v>0</v>
      </c>
      <c r="G177" s="1">
        <f>'Order Form'!$E$9</f>
        <v>0</v>
      </c>
      <c r="H177" s="1">
        <f>'Order Form'!$E$8</f>
        <v>0</v>
      </c>
      <c r="I177" s="1" t="str">
        <f>'Order Form'!$E$10</f>
        <v>Australia</v>
      </c>
      <c r="J177" s="1">
        <f>'Order Form'!$E$11</f>
        <v>0</v>
      </c>
      <c r="K177" s="1">
        <f>IF(('Order Form'!$E$15="YES"),'Order Form'!$E$12,"")</f>
        <v>0</v>
      </c>
      <c r="L177" s="1" t="str">
        <f>'Order Form'!$E$13 &amp; ""</f>
        <v/>
      </c>
      <c r="M177" s="1" t="str">
        <f>IF('Order Form'!D197="",'Order Form'!C197,'Order Form'!D197) &amp; ""</f>
        <v/>
      </c>
      <c r="N177" s="1" t="str">
        <f>'Order Form'!E197 &amp; ""</f>
        <v/>
      </c>
      <c r="O177" s="1">
        <f>'Order Form'!F197</f>
        <v>0</v>
      </c>
      <c r="P177" s="1">
        <f>'Order Form'!I197</f>
        <v>0</v>
      </c>
      <c r="Q177" s="1">
        <f>'Order Form'!G197</f>
        <v>0</v>
      </c>
      <c r="R177" s="1">
        <f>'Order Form'!H197</f>
        <v>0</v>
      </c>
      <c r="S177" s="1" t="str">
        <f>'Order Form'!J197 &amp; ""</f>
        <v/>
      </c>
      <c r="T177" s="1" t="str">
        <f>'Order Form'!L197 &amp; ""</f>
        <v/>
      </c>
      <c r="U177" s="2" t="str">
        <f>'Order Form'!C197 &amp; ""</f>
        <v/>
      </c>
      <c r="V177" s="2" t="str">
        <f>'Order Form'!K197 &amp; ""</f>
        <v/>
      </c>
      <c r="W177" s="2" t="str">
        <f>'Order Form'!$E$14</f>
        <v>YES</v>
      </c>
      <c r="X177" s="68">
        <f>'Order Form'!$E$19</f>
        <v>0</v>
      </c>
      <c r="Y177" s="7" t="str">
        <f>'Order Form'!$E$16</f>
        <v>FREE gift card</v>
      </c>
      <c r="Z177" s="7" t="str">
        <f>'Order Form'!$E$17</f>
        <v>No thanks</v>
      </c>
      <c r="AA177" s="7" t="str">
        <f t="shared" si="8"/>
        <v>No</v>
      </c>
      <c r="AB177" s="7" t="str">
        <f t="shared" si="9"/>
        <v>No</v>
      </c>
      <c r="AC177" s="7" t="str">
        <f>"VIP: "&amp;'Order Form'!$E$5 &amp;"; Rib: "&amp;'Order Form'!$E$17 &amp;"; GT: "&amp;'Order Form'!$E$16 &amp;"; Dispatch Week: "&amp;'Order Form'!$E$18</f>
        <v xml:space="preserve">VIP: ; Rib: No thanks; GT: FREE gift card; Dispatch Week: </v>
      </c>
      <c r="AD177" s="7"/>
      <c r="AE177" s="7"/>
      <c r="AF177" s="7"/>
      <c r="AG177" s="11" t="str">
        <f t="shared" si="10"/>
        <v>Future Delivery</v>
      </c>
      <c r="AH177" s="7"/>
      <c r="AI177" s="9"/>
      <c r="AJ177" s="7"/>
      <c r="AK177" s="7"/>
      <c r="AL177" s="7"/>
      <c r="AM177" s="7"/>
      <c r="AN177" s="7" t="str">
        <f t="shared" si="11"/>
        <v/>
      </c>
    </row>
    <row r="178" spans="1:40" ht="15">
      <c r="A178" s="7">
        <f>'Order Form'!A198</f>
        <v>177</v>
      </c>
      <c r="B178" s="37" t="str">
        <f>'Order Form'!M198</f>
        <v/>
      </c>
      <c r="C178" s="1">
        <f>'Order Form'!$E$4</f>
        <v>0</v>
      </c>
      <c r="D178" s="1">
        <f>'Order Form'!$E$5</f>
        <v>0</v>
      </c>
      <c r="E178" s="1">
        <f>'Order Form'!$E$6</f>
        <v>0</v>
      </c>
      <c r="F178" s="1">
        <f>'Order Form'!$E$7</f>
        <v>0</v>
      </c>
      <c r="G178" s="1">
        <f>'Order Form'!$E$9</f>
        <v>0</v>
      </c>
      <c r="H178" s="1">
        <f>'Order Form'!$E$8</f>
        <v>0</v>
      </c>
      <c r="I178" s="1" t="str">
        <f>'Order Form'!$E$10</f>
        <v>Australia</v>
      </c>
      <c r="J178" s="1">
        <f>'Order Form'!$E$11</f>
        <v>0</v>
      </c>
      <c r="K178" s="1">
        <f>IF(('Order Form'!$E$15="YES"),'Order Form'!$E$12,"")</f>
        <v>0</v>
      </c>
      <c r="L178" s="1" t="str">
        <f>'Order Form'!$E$13 &amp; ""</f>
        <v/>
      </c>
      <c r="M178" s="1" t="str">
        <f>IF('Order Form'!D198="",'Order Form'!C198,'Order Form'!D198) &amp; ""</f>
        <v/>
      </c>
      <c r="N178" s="1" t="str">
        <f>'Order Form'!E198 &amp; ""</f>
        <v/>
      </c>
      <c r="O178" s="1">
        <f>'Order Form'!F198</f>
        <v>0</v>
      </c>
      <c r="P178" s="1">
        <f>'Order Form'!I198</f>
        <v>0</v>
      </c>
      <c r="Q178" s="1">
        <f>'Order Form'!G198</f>
        <v>0</v>
      </c>
      <c r="R178" s="1">
        <f>'Order Form'!H198</f>
        <v>0</v>
      </c>
      <c r="S178" s="1" t="str">
        <f>'Order Form'!J198 &amp; ""</f>
        <v/>
      </c>
      <c r="T178" s="1" t="str">
        <f>'Order Form'!L198 &amp; ""</f>
        <v/>
      </c>
      <c r="U178" s="2" t="str">
        <f>'Order Form'!C198 &amp; ""</f>
        <v/>
      </c>
      <c r="V178" s="2" t="str">
        <f>'Order Form'!K198 &amp; ""</f>
        <v/>
      </c>
      <c r="W178" s="2" t="str">
        <f>'Order Form'!$E$14</f>
        <v>YES</v>
      </c>
      <c r="X178" s="68">
        <f>'Order Form'!$E$19</f>
        <v>0</v>
      </c>
      <c r="Y178" s="7" t="str">
        <f>'Order Form'!$E$16</f>
        <v>FREE gift card</v>
      </c>
      <c r="Z178" s="7" t="str">
        <f>'Order Form'!$E$17</f>
        <v>No thanks</v>
      </c>
      <c r="AA178" s="7" t="str">
        <f t="shared" si="8"/>
        <v>No</v>
      </c>
      <c r="AB178" s="7" t="str">
        <f t="shared" si="9"/>
        <v>No</v>
      </c>
      <c r="AC178" s="7" t="str">
        <f>"VIP: "&amp;'Order Form'!$E$5 &amp;"; Rib: "&amp;'Order Form'!$E$17 &amp;"; GT: "&amp;'Order Form'!$E$16 &amp;"; Dispatch Week: "&amp;'Order Form'!$E$18</f>
        <v xml:space="preserve">VIP: ; Rib: No thanks; GT: FREE gift card; Dispatch Week: </v>
      </c>
      <c r="AD178" s="7"/>
      <c r="AE178" s="7"/>
      <c r="AF178" s="7"/>
      <c r="AG178" s="11" t="str">
        <f t="shared" si="10"/>
        <v>Future Delivery</v>
      </c>
      <c r="AH178" s="7"/>
      <c r="AI178" s="9"/>
      <c r="AJ178" s="7"/>
      <c r="AK178" s="7"/>
      <c r="AL178" s="7"/>
      <c r="AM178" s="7"/>
      <c r="AN178" s="7" t="str">
        <f t="shared" si="11"/>
        <v/>
      </c>
    </row>
    <row r="179" spans="1:40" ht="15">
      <c r="A179" s="7">
        <f>'Order Form'!A199</f>
        <v>178</v>
      </c>
      <c r="B179" s="37" t="str">
        <f>'Order Form'!M199</f>
        <v/>
      </c>
      <c r="C179" s="1">
        <f>'Order Form'!$E$4</f>
        <v>0</v>
      </c>
      <c r="D179" s="1">
        <f>'Order Form'!$E$5</f>
        <v>0</v>
      </c>
      <c r="E179" s="1">
        <f>'Order Form'!$E$6</f>
        <v>0</v>
      </c>
      <c r="F179" s="1">
        <f>'Order Form'!$E$7</f>
        <v>0</v>
      </c>
      <c r="G179" s="1">
        <f>'Order Form'!$E$9</f>
        <v>0</v>
      </c>
      <c r="H179" s="1">
        <f>'Order Form'!$E$8</f>
        <v>0</v>
      </c>
      <c r="I179" s="1" t="str">
        <f>'Order Form'!$E$10</f>
        <v>Australia</v>
      </c>
      <c r="J179" s="1">
        <f>'Order Form'!$E$11</f>
        <v>0</v>
      </c>
      <c r="K179" s="1">
        <f>IF(('Order Form'!$E$15="YES"),'Order Form'!$E$12,"")</f>
        <v>0</v>
      </c>
      <c r="L179" s="1" t="str">
        <f>'Order Form'!$E$13 &amp; ""</f>
        <v/>
      </c>
      <c r="M179" s="1" t="str">
        <f>IF('Order Form'!D199="",'Order Form'!C199,'Order Form'!D199) &amp; ""</f>
        <v/>
      </c>
      <c r="N179" s="1" t="str">
        <f>'Order Form'!E199 &amp; ""</f>
        <v/>
      </c>
      <c r="O179" s="1">
        <f>'Order Form'!F199</f>
        <v>0</v>
      </c>
      <c r="P179" s="1">
        <f>'Order Form'!I199</f>
        <v>0</v>
      </c>
      <c r="Q179" s="1">
        <f>'Order Form'!G199</f>
        <v>0</v>
      </c>
      <c r="R179" s="1">
        <f>'Order Form'!H199</f>
        <v>0</v>
      </c>
      <c r="S179" s="1" t="str">
        <f>'Order Form'!J199 &amp; ""</f>
        <v/>
      </c>
      <c r="T179" s="1" t="str">
        <f>'Order Form'!L199 &amp; ""</f>
        <v/>
      </c>
      <c r="U179" s="2" t="str">
        <f>'Order Form'!C199 &amp; ""</f>
        <v/>
      </c>
      <c r="V179" s="2" t="str">
        <f>'Order Form'!K199 &amp; ""</f>
        <v/>
      </c>
      <c r="W179" s="2" t="str">
        <f>'Order Form'!$E$14</f>
        <v>YES</v>
      </c>
      <c r="X179" s="68">
        <f>'Order Form'!$E$19</f>
        <v>0</v>
      </c>
      <c r="Y179" s="7" t="str">
        <f>'Order Form'!$E$16</f>
        <v>FREE gift card</v>
      </c>
      <c r="Z179" s="7" t="str">
        <f>'Order Form'!$E$17</f>
        <v>No thanks</v>
      </c>
      <c r="AA179" s="7" t="str">
        <f t="shared" si="8"/>
        <v>No</v>
      </c>
      <c r="AB179" s="7" t="str">
        <f t="shared" si="9"/>
        <v>No</v>
      </c>
      <c r="AC179" s="7" t="str">
        <f>"VIP: "&amp;'Order Form'!$E$5 &amp;"; Rib: "&amp;'Order Form'!$E$17 &amp;"; GT: "&amp;'Order Form'!$E$16 &amp;"; Dispatch Week: "&amp;'Order Form'!$E$18</f>
        <v xml:space="preserve">VIP: ; Rib: No thanks; GT: FREE gift card; Dispatch Week: </v>
      </c>
      <c r="AD179" s="7"/>
      <c r="AE179" s="7"/>
      <c r="AF179" s="7"/>
      <c r="AG179" s="11" t="str">
        <f t="shared" si="10"/>
        <v>Future Delivery</v>
      </c>
      <c r="AH179" s="7"/>
      <c r="AI179" s="9"/>
      <c r="AJ179" s="7"/>
      <c r="AK179" s="7"/>
      <c r="AL179" s="7"/>
      <c r="AM179" s="7"/>
      <c r="AN179" s="7" t="str">
        <f t="shared" si="11"/>
        <v/>
      </c>
    </row>
    <row r="180" spans="1:40" ht="15">
      <c r="A180" s="7">
        <f>'Order Form'!A200</f>
        <v>179</v>
      </c>
      <c r="B180" s="37" t="str">
        <f>'Order Form'!M200</f>
        <v/>
      </c>
      <c r="C180" s="1">
        <f>'Order Form'!$E$4</f>
        <v>0</v>
      </c>
      <c r="D180" s="1">
        <f>'Order Form'!$E$5</f>
        <v>0</v>
      </c>
      <c r="E180" s="1">
        <f>'Order Form'!$E$6</f>
        <v>0</v>
      </c>
      <c r="F180" s="1">
        <f>'Order Form'!$E$7</f>
        <v>0</v>
      </c>
      <c r="G180" s="1">
        <f>'Order Form'!$E$9</f>
        <v>0</v>
      </c>
      <c r="H180" s="1">
        <f>'Order Form'!$E$8</f>
        <v>0</v>
      </c>
      <c r="I180" s="1" t="str">
        <f>'Order Form'!$E$10</f>
        <v>Australia</v>
      </c>
      <c r="J180" s="1">
        <f>'Order Form'!$E$11</f>
        <v>0</v>
      </c>
      <c r="K180" s="1">
        <f>IF(('Order Form'!$E$15="YES"),'Order Form'!$E$12,"")</f>
        <v>0</v>
      </c>
      <c r="L180" s="1" t="str">
        <f>'Order Form'!$E$13 &amp; ""</f>
        <v/>
      </c>
      <c r="M180" s="1" t="str">
        <f>IF('Order Form'!D200="",'Order Form'!C200,'Order Form'!D200) &amp; ""</f>
        <v/>
      </c>
      <c r="N180" s="1" t="str">
        <f>'Order Form'!E200 &amp; ""</f>
        <v/>
      </c>
      <c r="O180" s="1">
        <f>'Order Form'!F200</f>
        <v>0</v>
      </c>
      <c r="P180" s="1">
        <f>'Order Form'!I200</f>
        <v>0</v>
      </c>
      <c r="Q180" s="1">
        <f>'Order Form'!G200</f>
        <v>0</v>
      </c>
      <c r="R180" s="1">
        <f>'Order Form'!H200</f>
        <v>0</v>
      </c>
      <c r="S180" s="1" t="str">
        <f>'Order Form'!J200 &amp; ""</f>
        <v/>
      </c>
      <c r="T180" s="1" t="str">
        <f>'Order Form'!L200 &amp; ""</f>
        <v/>
      </c>
      <c r="U180" s="2" t="str">
        <f>'Order Form'!C200 &amp; ""</f>
        <v/>
      </c>
      <c r="V180" s="2" t="str">
        <f>'Order Form'!K200 &amp; ""</f>
        <v/>
      </c>
      <c r="W180" s="2" t="str">
        <f>'Order Form'!$E$14</f>
        <v>YES</v>
      </c>
      <c r="X180" s="68">
        <f>'Order Form'!$E$19</f>
        <v>0</v>
      </c>
      <c r="Y180" s="7" t="str">
        <f>'Order Form'!$E$16</f>
        <v>FREE gift card</v>
      </c>
      <c r="Z180" s="7" t="str">
        <f>'Order Form'!$E$17</f>
        <v>No thanks</v>
      </c>
      <c r="AA180" s="7" t="str">
        <f t="shared" si="8"/>
        <v>No</v>
      </c>
      <c r="AB180" s="7" t="str">
        <f t="shared" si="9"/>
        <v>No</v>
      </c>
      <c r="AC180" s="7" t="str">
        <f>"VIP: "&amp;'Order Form'!$E$5 &amp;"; Rib: "&amp;'Order Form'!$E$17 &amp;"; GT: "&amp;'Order Form'!$E$16 &amp;"; Dispatch Week: "&amp;'Order Form'!$E$18</f>
        <v xml:space="preserve">VIP: ; Rib: No thanks; GT: FREE gift card; Dispatch Week: </v>
      </c>
      <c r="AD180" s="7"/>
      <c r="AE180" s="7"/>
      <c r="AF180" s="7"/>
      <c r="AG180" s="11" t="str">
        <f t="shared" si="10"/>
        <v>Future Delivery</v>
      </c>
      <c r="AH180" s="7"/>
      <c r="AI180" s="9"/>
      <c r="AJ180" s="7"/>
      <c r="AK180" s="7"/>
      <c r="AL180" s="7"/>
      <c r="AM180" s="7"/>
      <c r="AN180" s="7" t="str">
        <f t="shared" si="11"/>
        <v/>
      </c>
    </row>
    <row r="181" spans="1:40" ht="15">
      <c r="A181" s="7">
        <f>'Order Form'!A201</f>
        <v>180</v>
      </c>
      <c r="B181" s="37" t="str">
        <f>'Order Form'!M201</f>
        <v/>
      </c>
      <c r="C181" s="1">
        <f>'Order Form'!$E$4</f>
        <v>0</v>
      </c>
      <c r="D181" s="1">
        <f>'Order Form'!$E$5</f>
        <v>0</v>
      </c>
      <c r="E181" s="1">
        <f>'Order Form'!$E$6</f>
        <v>0</v>
      </c>
      <c r="F181" s="1">
        <f>'Order Form'!$E$7</f>
        <v>0</v>
      </c>
      <c r="G181" s="1">
        <f>'Order Form'!$E$9</f>
        <v>0</v>
      </c>
      <c r="H181" s="1">
        <f>'Order Form'!$E$8</f>
        <v>0</v>
      </c>
      <c r="I181" s="1" t="str">
        <f>'Order Form'!$E$10</f>
        <v>Australia</v>
      </c>
      <c r="J181" s="1">
        <f>'Order Form'!$E$11</f>
        <v>0</v>
      </c>
      <c r="K181" s="1">
        <f>IF(('Order Form'!$E$15="YES"),'Order Form'!$E$12,"")</f>
        <v>0</v>
      </c>
      <c r="L181" s="1" t="str">
        <f>'Order Form'!$E$13 &amp; ""</f>
        <v/>
      </c>
      <c r="M181" s="1" t="str">
        <f>IF('Order Form'!D201="",'Order Form'!C201,'Order Form'!D201) &amp; ""</f>
        <v/>
      </c>
      <c r="N181" s="1" t="str">
        <f>'Order Form'!E201 &amp; ""</f>
        <v/>
      </c>
      <c r="O181" s="1">
        <f>'Order Form'!F201</f>
        <v>0</v>
      </c>
      <c r="P181" s="1">
        <f>'Order Form'!I201</f>
        <v>0</v>
      </c>
      <c r="Q181" s="1">
        <f>'Order Form'!G201</f>
        <v>0</v>
      </c>
      <c r="R181" s="1">
        <f>'Order Form'!H201</f>
        <v>0</v>
      </c>
      <c r="S181" s="1" t="str">
        <f>'Order Form'!J201 &amp; ""</f>
        <v/>
      </c>
      <c r="T181" s="1" t="str">
        <f>'Order Form'!L201 &amp; ""</f>
        <v/>
      </c>
      <c r="U181" s="2" t="str">
        <f>'Order Form'!C201 &amp; ""</f>
        <v/>
      </c>
      <c r="V181" s="2" t="str">
        <f>'Order Form'!K201 &amp; ""</f>
        <v/>
      </c>
      <c r="W181" s="2" t="str">
        <f>'Order Form'!$E$14</f>
        <v>YES</v>
      </c>
      <c r="X181" s="68">
        <f>'Order Form'!$E$19</f>
        <v>0</v>
      </c>
      <c r="Y181" s="7" t="str">
        <f>'Order Form'!$E$16</f>
        <v>FREE gift card</v>
      </c>
      <c r="Z181" s="7" t="str">
        <f>'Order Form'!$E$17</f>
        <v>No thanks</v>
      </c>
      <c r="AA181" s="7" t="str">
        <f t="shared" si="8"/>
        <v>No</v>
      </c>
      <c r="AB181" s="7" t="str">
        <f t="shared" si="9"/>
        <v>No</v>
      </c>
      <c r="AC181" s="7" t="str">
        <f>"VIP: "&amp;'Order Form'!$E$5 &amp;"; Rib: "&amp;'Order Form'!$E$17 &amp;"; GT: "&amp;'Order Form'!$E$16 &amp;"; Dispatch Week: "&amp;'Order Form'!$E$18</f>
        <v xml:space="preserve">VIP: ; Rib: No thanks; GT: FREE gift card; Dispatch Week: </v>
      </c>
      <c r="AD181" s="7"/>
      <c r="AE181" s="7"/>
      <c r="AF181" s="7"/>
      <c r="AG181" s="11" t="str">
        <f t="shared" si="10"/>
        <v>Future Delivery</v>
      </c>
      <c r="AH181" s="7"/>
      <c r="AI181" s="9"/>
      <c r="AJ181" s="7"/>
      <c r="AK181" s="7"/>
      <c r="AL181" s="7"/>
      <c r="AM181" s="7"/>
      <c r="AN181" s="7" t="str">
        <f t="shared" si="11"/>
        <v/>
      </c>
    </row>
    <row r="182" spans="1:40" ht="15">
      <c r="A182" s="7">
        <f>'Order Form'!A202</f>
        <v>181</v>
      </c>
      <c r="B182" s="37" t="str">
        <f>'Order Form'!M202</f>
        <v/>
      </c>
      <c r="C182" s="1">
        <f>'Order Form'!$E$4</f>
        <v>0</v>
      </c>
      <c r="D182" s="1">
        <f>'Order Form'!$E$5</f>
        <v>0</v>
      </c>
      <c r="E182" s="1">
        <f>'Order Form'!$E$6</f>
        <v>0</v>
      </c>
      <c r="F182" s="1">
        <f>'Order Form'!$E$7</f>
        <v>0</v>
      </c>
      <c r="G182" s="1">
        <f>'Order Form'!$E$9</f>
        <v>0</v>
      </c>
      <c r="H182" s="1">
        <f>'Order Form'!$E$8</f>
        <v>0</v>
      </c>
      <c r="I182" s="1" t="str">
        <f>'Order Form'!$E$10</f>
        <v>Australia</v>
      </c>
      <c r="J182" s="1">
        <f>'Order Form'!$E$11</f>
        <v>0</v>
      </c>
      <c r="K182" s="1">
        <f>IF(('Order Form'!$E$15="YES"),'Order Form'!$E$12,"")</f>
        <v>0</v>
      </c>
      <c r="L182" s="1" t="str">
        <f>'Order Form'!$E$13 &amp; ""</f>
        <v/>
      </c>
      <c r="M182" s="1" t="str">
        <f>IF('Order Form'!D202="",'Order Form'!C202,'Order Form'!D202) &amp; ""</f>
        <v/>
      </c>
      <c r="N182" s="1" t="str">
        <f>'Order Form'!E202 &amp; ""</f>
        <v/>
      </c>
      <c r="O182" s="1">
        <f>'Order Form'!F202</f>
        <v>0</v>
      </c>
      <c r="P182" s="1">
        <f>'Order Form'!I202</f>
        <v>0</v>
      </c>
      <c r="Q182" s="1">
        <f>'Order Form'!G202</f>
        <v>0</v>
      </c>
      <c r="R182" s="1">
        <f>'Order Form'!H202</f>
        <v>0</v>
      </c>
      <c r="S182" s="1" t="str">
        <f>'Order Form'!J202 &amp; ""</f>
        <v/>
      </c>
      <c r="T182" s="1" t="str">
        <f>'Order Form'!L202 &amp; ""</f>
        <v/>
      </c>
      <c r="U182" s="2" t="str">
        <f>'Order Form'!C202 &amp; ""</f>
        <v/>
      </c>
      <c r="V182" s="2" t="str">
        <f>'Order Form'!K202 &amp; ""</f>
        <v/>
      </c>
      <c r="W182" s="2" t="str">
        <f>'Order Form'!$E$14</f>
        <v>YES</v>
      </c>
      <c r="X182" s="68">
        <f>'Order Form'!$E$19</f>
        <v>0</v>
      </c>
      <c r="Y182" s="7" t="str">
        <f>'Order Form'!$E$16</f>
        <v>FREE gift card</v>
      </c>
      <c r="Z182" s="7" t="str">
        <f>'Order Form'!$E$17</f>
        <v>No thanks</v>
      </c>
      <c r="AA182" s="7" t="str">
        <f t="shared" si="8"/>
        <v>No</v>
      </c>
      <c r="AB182" s="7" t="str">
        <f t="shared" si="9"/>
        <v>No</v>
      </c>
      <c r="AC182" s="7" t="str">
        <f>"VIP: "&amp;'Order Form'!$E$5 &amp;"; Rib: "&amp;'Order Form'!$E$17 &amp;"; GT: "&amp;'Order Form'!$E$16 &amp;"; Dispatch Week: "&amp;'Order Form'!$E$18</f>
        <v xml:space="preserve">VIP: ; Rib: No thanks; GT: FREE gift card; Dispatch Week: </v>
      </c>
      <c r="AD182" s="7"/>
      <c r="AE182" s="7"/>
      <c r="AF182" s="7"/>
      <c r="AG182" s="11" t="str">
        <f t="shared" si="10"/>
        <v>Future Delivery</v>
      </c>
      <c r="AH182" s="7"/>
      <c r="AI182" s="9"/>
      <c r="AJ182" s="7"/>
      <c r="AK182" s="7"/>
      <c r="AL182" s="7"/>
      <c r="AM182" s="7"/>
      <c r="AN182" s="7" t="str">
        <f t="shared" si="11"/>
        <v/>
      </c>
    </row>
    <row r="183" spans="1:40" ht="15">
      <c r="A183" s="7">
        <f>'Order Form'!A203</f>
        <v>182</v>
      </c>
      <c r="B183" s="37" t="str">
        <f>'Order Form'!M203</f>
        <v/>
      </c>
      <c r="C183" s="1">
        <f>'Order Form'!$E$4</f>
        <v>0</v>
      </c>
      <c r="D183" s="1">
        <f>'Order Form'!$E$5</f>
        <v>0</v>
      </c>
      <c r="E183" s="1">
        <f>'Order Form'!$E$6</f>
        <v>0</v>
      </c>
      <c r="F183" s="1">
        <f>'Order Form'!$E$7</f>
        <v>0</v>
      </c>
      <c r="G183" s="1">
        <f>'Order Form'!$E$9</f>
        <v>0</v>
      </c>
      <c r="H183" s="1">
        <f>'Order Form'!$E$8</f>
        <v>0</v>
      </c>
      <c r="I183" s="1" t="str">
        <f>'Order Form'!$E$10</f>
        <v>Australia</v>
      </c>
      <c r="J183" s="1">
        <f>'Order Form'!$E$11</f>
        <v>0</v>
      </c>
      <c r="K183" s="1">
        <f>IF(('Order Form'!$E$15="YES"),'Order Form'!$E$12,"")</f>
        <v>0</v>
      </c>
      <c r="L183" s="1" t="str">
        <f>'Order Form'!$E$13 &amp; ""</f>
        <v/>
      </c>
      <c r="M183" s="1" t="str">
        <f>IF('Order Form'!D203="",'Order Form'!C203,'Order Form'!D203) &amp; ""</f>
        <v/>
      </c>
      <c r="N183" s="1" t="str">
        <f>'Order Form'!E203 &amp; ""</f>
        <v/>
      </c>
      <c r="O183" s="1">
        <f>'Order Form'!F203</f>
        <v>0</v>
      </c>
      <c r="P183" s="1">
        <f>'Order Form'!I203</f>
        <v>0</v>
      </c>
      <c r="Q183" s="1">
        <f>'Order Form'!G203</f>
        <v>0</v>
      </c>
      <c r="R183" s="1">
        <f>'Order Form'!H203</f>
        <v>0</v>
      </c>
      <c r="S183" s="1" t="str">
        <f>'Order Form'!J203 &amp; ""</f>
        <v/>
      </c>
      <c r="T183" s="1" t="str">
        <f>'Order Form'!L203 &amp; ""</f>
        <v/>
      </c>
      <c r="U183" s="2" t="str">
        <f>'Order Form'!C203 &amp; ""</f>
        <v/>
      </c>
      <c r="V183" s="2" t="str">
        <f>'Order Form'!K203 &amp; ""</f>
        <v/>
      </c>
      <c r="W183" s="2" t="str">
        <f>'Order Form'!$E$14</f>
        <v>YES</v>
      </c>
      <c r="X183" s="68">
        <f>'Order Form'!$E$19</f>
        <v>0</v>
      </c>
      <c r="Y183" s="7" t="str">
        <f>'Order Form'!$E$16</f>
        <v>FREE gift card</v>
      </c>
      <c r="Z183" s="7" t="str">
        <f>'Order Form'!$E$17</f>
        <v>No thanks</v>
      </c>
      <c r="AA183" s="7" t="str">
        <f t="shared" si="8"/>
        <v>No</v>
      </c>
      <c r="AB183" s="7" t="str">
        <f t="shared" si="9"/>
        <v>No</v>
      </c>
      <c r="AC183" s="7" t="str">
        <f>"VIP: "&amp;'Order Form'!$E$5 &amp;"; Rib: "&amp;'Order Form'!$E$17 &amp;"; GT: "&amp;'Order Form'!$E$16 &amp;"; Dispatch Week: "&amp;'Order Form'!$E$18</f>
        <v xml:space="preserve">VIP: ; Rib: No thanks; GT: FREE gift card; Dispatch Week: </v>
      </c>
      <c r="AD183" s="7"/>
      <c r="AE183" s="7"/>
      <c r="AF183" s="7"/>
      <c r="AG183" s="11" t="str">
        <f t="shared" si="10"/>
        <v>Future Delivery</v>
      </c>
      <c r="AH183" s="7"/>
      <c r="AI183" s="9"/>
      <c r="AJ183" s="7"/>
      <c r="AK183" s="7"/>
      <c r="AL183" s="7"/>
      <c r="AM183" s="7"/>
      <c r="AN183" s="7" t="str">
        <f t="shared" si="11"/>
        <v/>
      </c>
    </row>
    <row r="184" spans="1:40" ht="15">
      <c r="A184" s="7">
        <f>'Order Form'!A204</f>
        <v>183</v>
      </c>
      <c r="B184" s="37" t="str">
        <f>'Order Form'!M204</f>
        <v/>
      </c>
      <c r="C184" s="1">
        <f>'Order Form'!$E$4</f>
        <v>0</v>
      </c>
      <c r="D184" s="1">
        <f>'Order Form'!$E$5</f>
        <v>0</v>
      </c>
      <c r="E184" s="1">
        <f>'Order Form'!$E$6</f>
        <v>0</v>
      </c>
      <c r="F184" s="1">
        <f>'Order Form'!$E$7</f>
        <v>0</v>
      </c>
      <c r="G184" s="1">
        <f>'Order Form'!$E$9</f>
        <v>0</v>
      </c>
      <c r="H184" s="1">
        <f>'Order Form'!$E$8</f>
        <v>0</v>
      </c>
      <c r="I184" s="1" t="str">
        <f>'Order Form'!$E$10</f>
        <v>Australia</v>
      </c>
      <c r="J184" s="1">
        <f>'Order Form'!$E$11</f>
        <v>0</v>
      </c>
      <c r="K184" s="1">
        <f>IF(('Order Form'!$E$15="YES"),'Order Form'!$E$12,"")</f>
        <v>0</v>
      </c>
      <c r="L184" s="1" t="str">
        <f>'Order Form'!$E$13 &amp; ""</f>
        <v/>
      </c>
      <c r="M184" s="1" t="str">
        <f>IF('Order Form'!D204="",'Order Form'!C204,'Order Form'!D204) &amp; ""</f>
        <v/>
      </c>
      <c r="N184" s="1" t="str">
        <f>'Order Form'!E204 &amp; ""</f>
        <v/>
      </c>
      <c r="O184" s="1">
        <f>'Order Form'!F204</f>
        <v>0</v>
      </c>
      <c r="P184" s="1">
        <f>'Order Form'!I204</f>
        <v>0</v>
      </c>
      <c r="Q184" s="1">
        <f>'Order Form'!G204</f>
        <v>0</v>
      </c>
      <c r="R184" s="1">
        <f>'Order Form'!H204</f>
        <v>0</v>
      </c>
      <c r="S184" s="1" t="str">
        <f>'Order Form'!J204 &amp; ""</f>
        <v/>
      </c>
      <c r="T184" s="1" t="str">
        <f>'Order Form'!L204 &amp; ""</f>
        <v/>
      </c>
      <c r="U184" s="2" t="str">
        <f>'Order Form'!C204 &amp; ""</f>
        <v/>
      </c>
      <c r="V184" s="2" t="str">
        <f>'Order Form'!K204 &amp; ""</f>
        <v/>
      </c>
      <c r="W184" s="2" t="str">
        <f>'Order Form'!$E$14</f>
        <v>YES</v>
      </c>
      <c r="X184" s="68">
        <f>'Order Form'!$E$19</f>
        <v>0</v>
      </c>
      <c r="Y184" s="7" t="str">
        <f>'Order Form'!$E$16</f>
        <v>FREE gift card</v>
      </c>
      <c r="Z184" s="7" t="str">
        <f>'Order Form'!$E$17</f>
        <v>No thanks</v>
      </c>
      <c r="AA184" s="7" t="str">
        <f t="shared" si="8"/>
        <v>No</v>
      </c>
      <c r="AB184" s="7" t="str">
        <f t="shared" si="9"/>
        <v>No</v>
      </c>
      <c r="AC184" s="7" t="str">
        <f>"VIP: "&amp;'Order Form'!$E$5 &amp;"; Rib: "&amp;'Order Form'!$E$17 &amp;"; GT: "&amp;'Order Form'!$E$16 &amp;"; Dispatch Week: "&amp;'Order Form'!$E$18</f>
        <v xml:space="preserve">VIP: ; Rib: No thanks; GT: FREE gift card; Dispatch Week: </v>
      </c>
      <c r="AD184" s="7"/>
      <c r="AE184" s="7"/>
      <c r="AF184" s="7"/>
      <c r="AG184" s="11" t="str">
        <f t="shared" si="10"/>
        <v>Future Delivery</v>
      </c>
      <c r="AH184" s="7"/>
      <c r="AI184" s="9"/>
      <c r="AJ184" s="7"/>
      <c r="AK184" s="7"/>
      <c r="AL184" s="7"/>
      <c r="AM184" s="7"/>
      <c r="AN184" s="7" t="str">
        <f t="shared" si="11"/>
        <v/>
      </c>
    </row>
    <row r="185" spans="1:40" ht="15">
      <c r="A185" s="7">
        <f>'Order Form'!A205</f>
        <v>184</v>
      </c>
      <c r="B185" s="37" t="str">
        <f>'Order Form'!M205</f>
        <v/>
      </c>
      <c r="C185" s="1">
        <f>'Order Form'!$E$4</f>
        <v>0</v>
      </c>
      <c r="D185" s="1">
        <f>'Order Form'!$E$5</f>
        <v>0</v>
      </c>
      <c r="E185" s="1">
        <f>'Order Form'!$E$6</f>
        <v>0</v>
      </c>
      <c r="F185" s="1">
        <f>'Order Form'!$E$7</f>
        <v>0</v>
      </c>
      <c r="G185" s="1">
        <f>'Order Form'!$E$9</f>
        <v>0</v>
      </c>
      <c r="H185" s="1">
        <f>'Order Form'!$E$8</f>
        <v>0</v>
      </c>
      <c r="I185" s="1" t="str">
        <f>'Order Form'!$E$10</f>
        <v>Australia</v>
      </c>
      <c r="J185" s="1">
        <f>'Order Form'!$E$11</f>
        <v>0</v>
      </c>
      <c r="K185" s="1">
        <f>IF(('Order Form'!$E$15="YES"),'Order Form'!$E$12,"")</f>
        <v>0</v>
      </c>
      <c r="L185" s="1" t="str">
        <f>'Order Form'!$E$13 &amp; ""</f>
        <v/>
      </c>
      <c r="M185" s="1" t="str">
        <f>IF('Order Form'!D205="",'Order Form'!C205,'Order Form'!D205) &amp; ""</f>
        <v/>
      </c>
      <c r="N185" s="1" t="str">
        <f>'Order Form'!E205 &amp; ""</f>
        <v/>
      </c>
      <c r="O185" s="1">
        <f>'Order Form'!F205</f>
        <v>0</v>
      </c>
      <c r="P185" s="1">
        <f>'Order Form'!I205</f>
        <v>0</v>
      </c>
      <c r="Q185" s="1">
        <f>'Order Form'!G205</f>
        <v>0</v>
      </c>
      <c r="R185" s="1">
        <f>'Order Form'!H205</f>
        <v>0</v>
      </c>
      <c r="S185" s="1" t="str">
        <f>'Order Form'!J205 &amp; ""</f>
        <v/>
      </c>
      <c r="T185" s="1" t="str">
        <f>'Order Form'!L205 &amp; ""</f>
        <v/>
      </c>
      <c r="U185" s="2" t="str">
        <f>'Order Form'!C205 &amp; ""</f>
        <v/>
      </c>
      <c r="V185" s="2" t="str">
        <f>'Order Form'!K205 &amp; ""</f>
        <v/>
      </c>
      <c r="W185" s="2" t="str">
        <f>'Order Form'!$E$14</f>
        <v>YES</v>
      </c>
      <c r="X185" s="68">
        <f>'Order Form'!$E$19</f>
        <v>0</v>
      </c>
      <c r="Y185" s="7" t="str">
        <f>'Order Form'!$E$16</f>
        <v>FREE gift card</v>
      </c>
      <c r="Z185" s="7" t="str">
        <f>'Order Form'!$E$17</f>
        <v>No thanks</v>
      </c>
      <c r="AA185" s="7" t="str">
        <f t="shared" si="8"/>
        <v>No</v>
      </c>
      <c r="AB185" s="7" t="str">
        <f t="shared" si="9"/>
        <v>No</v>
      </c>
      <c r="AC185" s="7" t="str">
        <f>"VIP: "&amp;'Order Form'!$E$5 &amp;"; Rib: "&amp;'Order Form'!$E$17 &amp;"; GT: "&amp;'Order Form'!$E$16 &amp;"; Dispatch Week: "&amp;'Order Form'!$E$18</f>
        <v xml:space="preserve">VIP: ; Rib: No thanks; GT: FREE gift card; Dispatch Week: </v>
      </c>
      <c r="AD185" s="7"/>
      <c r="AE185" s="7"/>
      <c r="AF185" s="7"/>
      <c r="AG185" s="11" t="str">
        <f t="shared" si="10"/>
        <v>Future Delivery</v>
      </c>
      <c r="AH185" s="7"/>
      <c r="AI185" s="9"/>
      <c r="AJ185" s="7"/>
      <c r="AK185" s="7"/>
      <c r="AL185" s="7"/>
      <c r="AM185" s="7"/>
      <c r="AN185" s="7" t="str">
        <f t="shared" si="11"/>
        <v/>
      </c>
    </row>
    <row r="186" spans="1:40" ht="15">
      <c r="A186" s="7">
        <f>'Order Form'!A206</f>
        <v>185</v>
      </c>
      <c r="B186" s="37" t="str">
        <f>'Order Form'!M206</f>
        <v/>
      </c>
      <c r="C186" s="1">
        <f>'Order Form'!$E$4</f>
        <v>0</v>
      </c>
      <c r="D186" s="1">
        <f>'Order Form'!$E$5</f>
        <v>0</v>
      </c>
      <c r="E186" s="1">
        <f>'Order Form'!$E$6</f>
        <v>0</v>
      </c>
      <c r="F186" s="1">
        <f>'Order Form'!$E$7</f>
        <v>0</v>
      </c>
      <c r="G186" s="1">
        <f>'Order Form'!$E$9</f>
        <v>0</v>
      </c>
      <c r="H186" s="1">
        <f>'Order Form'!$E$8</f>
        <v>0</v>
      </c>
      <c r="I186" s="1" t="str">
        <f>'Order Form'!$E$10</f>
        <v>Australia</v>
      </c>
      <c r="J186" s="1">
        <f>'Order Form'!$E$11</f>
        <v>0</v>
      </c>
      <c r="K186" s="1">
        <f>IF(('Order Form'!$E$15="YES"),'Order Form'!$E$12,"")</f>
        <v>0</v>
      </c>
      <c r="L186" s="1" t="str">
        <f>'Order Form'!$E$13 &amp; ""</f>
        <v/>
      </c>
      <c r="M186" s="1" t="str">
        <f>IF('Order Form'!D206="",'Order Form'!C206,'Order Form'!D206) &amp; ""</f>
        <v/>
      </c>
      <c r="N186" s="1" t="str">
        <f>'Order Form'!E206 &amp; ""</f>
        <v/>
      </c>
      <c r="O186" s="1">
        <f>'Order Form'!F206</f>
        <v>0</v>
      </c>
      <c r="P186" s="1">
        <f>'Order Form'!I206</f>
        <v>0</v>
      </c>
      <c r="Q186" s="1">
        <f>'Order Form'!G206</f>
        <v>0</v>
      </c>
      <c r="R186" s="1">
        <f>'Order Form'!H206</f>
        <v>0</v>
      </c>
      <c r="S186" s="1" t="str">
        <f>'Order Form'!J206 &amp; ""</f>
        <v/>
      </c>
      <c r="T186" s="1" t="str">
        <f>'Order Form'!L206 &amp; ""</f>
        <v/>
      </c>
      <c r="U186" s="2" t="str">
        <f>'Order Form'!C206 &amp; ""</f>
        <v/>
      </c>
      <c r="V186" s="2" t="str">
        <f>'Order Form'!K206 &amp; ""</f>
        <v/>
      </c>
      <c r="W186" s="2" t="str">
        <f>'Order Form'!$E$14</f>
        <v>YES</v>
      </c>
      <c r="X186" s="68">
        <f>'Order Form'!$E$19</f>
        <v>0</v>
      </c>
      <c r="Y186" s="7" t="str">
        <f>'Order Form'!$E$16</f>
        <v>FREE gift card</v>
      </c>
      <c r="Z186" s="7" t="str">
        <f>'Order Form'!$E$17</f>
        <v>No thanks</v>
      </c>
      <c r="AA186" s="7" t="str">
        <f t="shared" si="8"/>
        <v>No</v>
      </c>
      <c r="AB186" s="7" t="str">
        <f t="shared" si="9"/>
        <v>No</v>
      </c>
      <c r="AC186" s="7" t="str">
        <f>"VIP: "&amp;'Order Form'!$E$5 &amp;"; Rib: "&amp;'Order Form'!$E$17 &amp;"; GT: "&amp;'Order Form'!$E$16 &amp;"; Dispatch Week: "&amp;'Order Form'!$E$18</f>
        <v xml:space="preserve">VIP: ; Rib: No thanks; GT: FREE gift card; Dispatch Week: </v>
      </c>
      <c r="AD186" s="7"/>
      <c r="AE186" s="7"/>
      <c r="AF186" s="7"/>
      <c r="AG186" s="11" t="str">
        <f t="shared" si="10"/>
        <v>Future Delivery</v>
      </c>
      <c r="AH186" s="7"/>
      <c r="AI186" s="9"/>
      <c r="AJ186" s="7"/>
      <c r="AK186" s="7"/>
      <c r="AL186" s="7"/>
      <c r="AM186" s="7"/>
      <c r="AN186" s="7" t="str">
        <f t="shared" si="11"/>
        <v/>
      </c>
    </row>
    <row r="187" spans="1:40" ht="15">
      <c r="A187" s="7">
        <f>'Order Form'!A207</f>
        <v>186</v>
      </c>
      <c r="B187" s="37" t="str">
        <f>'Order Form'!M207</f>
        <v/>
      </c>
      <c r="C187" s="1">
        <f>'Order Form'!$E$4</f>
        <v>0</v>
      </c>
      <c r="D187" s="1">
        <f>'Order Form'!$E$5</f>
        <v>0</v>
      </c>
      <c r="E187" s="1">
        <f>'Order Form'!$E$6</f>
        <v>0</v>
      </c>
      <c r="F187" s="1">
        <f>'Order Form'!$E$7</f>
        <v>0</v>
      </c>
      <c r="G187" s="1">
        <f>'Order Form'!$E$9</f>
        <v>0</v>
      </c>
      <c r="H187" s="1">
        <f>'Order Form'!$E$8</f>
        <v>0</v>
      </c>
      <c r="I187" s="1" t="str">
        <f>'Order Form'!$E$10</f>
        <v>Australia</v>
      </c>
      <c r="J187" s="1">
        <f>'Order Form'!$E$11</f>
        <v>0</v>
      </c>
      <c r="K187" s="1">
        <f>IF(('Order Form'!$E$15="YES"),'Order Form'!$E$12,"")</f>
        <v>0</v>
      </c>
      <c r="L187" s="1" t="str">
        <f>'Order Form'!$E$13 &amp; ""</f>
        <v/>
      </c>
      <c r="M187" s="1" t="str">
        <f>IF('Order Form'!D207="",'Order Form'!C207,'Order Form'!D207) &amp; ""</f>
        <v/>
      </c>
      <c r="N187" s="1" t="str">
        <f>'Order Form'!E207 &amp; ""</f>
        <v/>
      </c>
      <c r="O187" s="1">
        <f>'Order Form'!F207</f>
        <v>0</v>
      </c>
      <c r="P187" s="1">
        <f>'Order Form'!I207</f>
        <v>0</v>
      </c>
      <c r="Q187" s="1">
        <f>'Order Form'!G207</f>
        <v>0</v>
      </c>
      <c r="R187" s="1">
        <f>'Order Form'!H207</f>
        <v>0</v>
      </c>
      <c r="S187" s="1" t="str">
        <f>'Order Form'!J207 &amp; ""</f>
        <v/>
      </c>
      <c r="T187" s="1" t="str">
        <f>'Order Form'!L207 &amp; ""</f>
        <v/>
      </c>
      <c r="U187" s="2" t="str">
        <f>'Order Form'!C207 &amp; ""</f>
        <v/>
      </c>
      <c r="V187" s="2" t="str">
        <f>'Order Form'!K207 &amp; ""</f>
        <v/>
      </c>
      <c r="W187" s="2" t="str">
        <f>'Order Form'!$E$14</f>
        <v>YES</v>
      </c>
      <c r="X187" s="68">
        <f>'Order Form'!$E$19</f>
        <v>0</v>
      </c>
      <c r="Y187" s="7" t="str">
        <f>'Order Form'!$E$16</f>
        <v>FREE gift card</v>
      </c>
      <c r="Z187" s="7" t="str">
        <f>'Order Form'!$E$17</f>
        <v>No thanks</v>
      </c>
      <c r="AA187" s="7" t="str">
        <f t="shared" si="8"/>
        <v>No</v>
      </c>
      <c r="AB187" s="7" t="str">
        <f t="shared" si="9"/>
        <v>No</v>
      </c>
      <c r="AC187" s="7" t="str">
        <f>"VIP: "&amp;'Order Form'!$E$5 &amp;"; Rib: "&amp;'Order Form'!$E$17 &amp;"; GT: "&amp;'Order Form'!$E$16 &amp;"; Dispatch Week: "&amp;'Order Form'!$E$18</f>
        <v xml:space="preserve">VIP: ; Rib: No thanks; GT: FREE gift card; Dispatch Week: </v>
      </c>
      <c r="AD187" s="7"/>
      <c r="AE187" s="7"/>
      <c r="AF187" s="7"/>
      <c r="AG187" s="11" t="str">
        <f t="shared" si="10"/>
        <v>Future Delivery</v>
      </c>
      <c r="AH187" s="7"/>
      <c r="AI187" s="9"/>
      <c r="AJ187" s="7"/>
      <c r="AK187" s="7"/>
      <c r="AL187" s="7"/>
      <c r="AM187" s="7"/>
      <c r="AN187" s="7" t="str">
        <f t="shared" si="11"/>
        <v/>
      </c>
    </row>
    <row r="188" spans="1:40" ht="15">
      <c r="A188" s="7">
        <f>'Order Form'!A208</f>
        <v>187</v>
      </c>
      <c r="B188" s="37" t="str">
        <f>'Order Form'!M208</f>
        <v/>
      </c>
      <c r="C188" s="1">
        <f>'Order Form'!$E$4</f>
        <v>0</v>
      </c>
      <c r="D188" s="1">
        <f>'Order Form'!$E$5</f>
        <v>0</v>
      </c>
      <c r="E188" s="1">
        <f>'Order Form'!$E$6</f>
        <v>0</v>
      </c>
      <c r="F188" s="1">
        <f>'Order Form'!$E$7</f>
        <v>0</v>
      </c>
      <c r="G188" s="1">
        <f>'Order Form'!$E$9</f>
        <v>0</v>
      </c>
      <c r="H188" s="1">
        <f>'Order Form'!$E$8</f>
        <v>0</v>
      </c>
      <c r="I188" s="1" t="str">
        <f>'Order Form'!$E$10</f>
        <v>Australia</v>
      </c>
      <c r="J188" s="1">
        <f>'Order Form'!$E$11</f>
        <v>0</v>
      </c>
      <c r="K188" s="1">
        <f>IF(('Order Form'!$E$15="YES"),'Order Form'!$E$12,"")</f>
        <v>0</v>
      </c>
      <c r="L188" s="1" t="str">
        <f>'Order Form'!$E$13 &amp; ""</f>
        <v/>
      </c>
      <c r="M188" s="1" t="str">
        <f>IF('Order Form'!D208="",'Order Form'!C208,'Order Form'!D208) &amp; ""</f>
        <v/>
      </c>
      <c r="N188" s="1" t="str">
        <f>'Order Form'!E208 &amp; ""</f>
        <v/>
      </c>
      <c r="O188" s="1">
        <f>'Order Form'!F208</f>
        <v>0</v>
      </c>
      <c r="P188" s="1">
        <f>'Order Form'!I208</f>
        <v>0</v>
      </c>
      <c r="Q188" s="1">
        <f>'Order Form'!G208</f>
        <v>0</v>
      </c>
      <c r="R188" s="1">
        <f>'Order Form'!H208</f>
        <v>0</v>
      </c>
      <c r="S188" s="1" t="str">
        <f>'Order Form'!J208 &amp; ""</f>
        <v/>
      </c>
      <c r="T188" s="1" t="str">
        <f>'Order Form'!L208 &amp; ""</f>
        <v/>
      </c>
      <c r="U188" s="2" t="str">
        <f>'Order Form'!C208 &amp; ""</f>
        <v/>
      </c>
      <c r="V188" s="2" t="str">
        <f>'Order Form'!K208 &amp; ""</f>
        <v/>
      </c>
      <c r="W188" s="2" t="str">
        <f>'Order Form'!$E$14</f>
        <v>YES</v>
      </c>
      <c r="X188" s="68">
        <f>'Order Form'!$E$19</f>
        <v>0</v>
      </c>
      <c r="Y188" s="7" t="str">
        <f>'Order Form'!$E$16</f>
        <v>FREE gift card</v>
      </c>
      <c r="Z188" s="7" t="str">
        <f>'Order Form'!$E$17</f>
        <v>No thanks</v>
      </c>
      <c r="AA188" s="7" t="str">
        <f t="shared" si="8"/>
        <v>No</v>
      </c>
      <c r="AB188" s="7" t="str">
        <f t="shared" si="9"/>
        <v>No</v>
      </c>
      <c r="AC188" s="7" t="str">
        <f>"VIP: "&amp;'Order Form'!$E$5 &amp;"; Rib: "&amp;'Order Form'!$E$17 &amp;"; GT: "&amp;'Order Form'!$E$16 &amp;"; Dispatch Week: "&amp;'Order Form'!$E$18</f>
        <v xml:space="preserve">VIP: ; Rib: No thanks; GT: FREE gift card; Dispatch Week: </v>
      </c>
      <c r="AD188" s="7"/>
      <c r="AE188" s="7"/>
      <c r="AF188" s="7"/>
      <c r="AG188" s="11" t="str">
        <f t="shared" si="10"/>
        <v>Future Delivery</v>
      </c>
      <c r="AH188" s="7"/>
      <c r="AI188" s="9"/>
      <c r="AJ188" s="7"/>
      <c r="AK188" s="7"/>
      <c r="AL188" s="7"/>
      <c r="AM188" s="7"/>
      <c r="AN188" s="7" t="str">
        <f t="shared" si="11"/>
        <v/>
      </c>
    </row>
    <row r="189" spans="1:40" ht="15">
      <c r="A189" s="7">
        <f>'Order Form'!A209</f>
        <v>188</v>
      </c>
      <c r="B189" s="37" t="str">
        <f>'Order Form'!M209</f>
        <v/>
      </c>
      <c r="C189" s="1">
        <f>'Order Form'!$E$4</f>
        <v>0</v>
      </c>
      <c r="D189" s="1">
        <f>'Order Form'!$E$5</f>
        <v>0</v>
      </c>
      <c r="E189" s="1">
        <f>'Order Form'!$E$6</f>
        <v>0</v>
      </c>
      <c r="F189" s="1">
        <f>'Order Form'!$E$7</f>
        <v>0</v>
      </c>
      <c r="G189" s="1">
        <f>'Order Form'!$E$9</f>
        <v>0</v>
      </c>
      <c r="H189" s="1">
        <f>'Order Form'!$E$8</f>
        <v>0</v>
      </c>
      <c r="I189" s="1" t="str">
        <f>'Order Form'!$E$10</f>
        <v>Australia</v>
      </c>
      <c r="J189" s="1">
        <f>'Order Form'!$E$11</f>
        <v>0</v>
      </c>
      <c r="K189" s="1">
        <f>IF(('Order Form'!$E$15="YES"),'Order Form'!$E$12,"")</f>
        <v>0</v>
      </c>
      <c r="L189" s="1" t="str">
        <f>'Order Form'!$E$13 &amp; ""</f>
        <v/>
      </c>
      <c r="M189" s="1" t="str">
        <f>IF('Order Form'!D209="",'Order Form'!C209,'Order Form'!D209) &amp; ""</f>
        <v/>
      </c>
      <c r="N189" s="1" t="str">
        <f>'Order Form'!E209 &amp; ""</f>
        <v/>
      </c>
      <c r="O189" s="1">
        <f>'Order Form'!F209</f>
        <v>0</v>
      </c>
      <c r="P189" s="1">
        <f>'Order Form'!I209</f>
        <v>0</v>
      </c>
      <c r="Q189" s="1">
        <f>'Order Form'!G209</f>
        <v>0</v>
      </c>
      <c r="R189" s="1">
        <f>'Order Form'!H209</f>
        <v>0</v>
      </c>
      <c r="S189" s="1" t="str">
        <f>'Order Form'!J209 &amp; ""</f>
        <v/>
      </c>
      <c r="T189" s="1" t="str">
        <f>'Order Form'!L209 &amp; ""</f>
        <v/>
      </c>
      <c r="U189" s="2" t="str">
        <f>'Order Form'!C209 &amp; ""</f>
        <v/>
      </c>
      <c r="V189" s="2" t="str">
        <f>'Order Form'!K209 &amp; ""</f>
        <v/>
      </c>
      <c r="W189" s="2" t="str">
        <f>'Order Form'!$E$14</f>
        <v>YES</v>
      </c>
      <c r="X189" s="68">
        <f>'Order Form'!$E$19</f>
        <v>0</v>
      </c>
      <c r="Y189" s="7" t="str">
        <f>'Order Form'!$E$16</f>
        <v>FREE gift card</v>
      </c>
      <c r="Z189" s="7" t="str">
        <f>'Order Form'!$E$17</f>
        <v>No thanks</v>
      </c>
      <c r="AA189" s="7" t="str">
        <f t="shared" si="8"/>
        <v>No</v>
      </c>
      <c r="AB189" s="7" t="str">
        <f t="shared" si="9"/>
        <v>No</v>
      </c>
      <c r="AC189" s="7" t="str">
        <f>"VIP: "&amp;'Order Form'!$E$5 &amp;"; Rib: "&amp;'Order Form'!$E$17 &amp;"; GT: "&amp;'Order Form'!$E$16 &amp;"; Dispatch Week: "&amp;'Order Form'!$E$18</f>
        <v xml:space="preserve">VIP: ; Rib: No thanks; GT: FREE gift card; Dispatch Week: </v>
      </c>
      <c r="AD189" s="7"/>
      <c r="AE189" s="7"/>
      <c r="AF189" s="7"/>
      <c r="AG189" s="11" t="str">
        <f t="shared" si="10"/>
        <v>Future Delivery</v>
      </c>
      <c r="AH189" s="7"/>
      <c r="AI189" s="9"/>
      <c r="AJ189" s="7"/>
      <c r="AK189" s="7"/>
      <c r="AL189" s="7"/>
      <c r="AM189" s="7"/>
      <c r="AN189" s="7" t="str">
        <f t="shared" si="11"/>
        <v/>
      </c>
    </row>
    <row r="190" spans="1:40" ht="15">
      <c r="A190" s="7">
        <f>'Order Form'!A210</f>
        <v>189</v>
      </c>
      <c r="B190" s="37" t="str">
        <f>'Order Form'!M210</f>
        <v/>
      </c>
      <c r="C190" s="1">
        <f>'Order Form'!$E$4</f>
        <v>0</v>
      </c>
      <c r="D190" s="1">
        <f>'Order Form'!$E$5</f>
        <v>0</v>
      </c>
      <c r="E190" s="1">
        <f>'Order Form'!$E$6</f>
        <v>0</v>
      </c>
      <c r="F190" s="1">
        <f>'Order Form'!$E$7</f>
        <v>0</v>
      </c>
      <c r="G190" s="1">
        <f>'Order Form'!$E$9</f>
        <v>0</v>
      </c>
      <c r="H190" s="1">
        <f>'Order Form'!$E$8</f>
        <v>0</v>
      </c>
      <c r="I190" s="1" t="str">
        <f>'Order Form'!$E$10</f>
        <v>Australia</v>
      </c>
      <c r="J190" s="1">
        <f>'Order Form'!$E$11</f>
        <v>0</v>
      </c>
      <c r="K190" s="1">
        <f>IF(('Order Form'!$E$15="YES"),'Order Form'!$E$12,"")</f>
        <v>0</v>
      </c>
      <c r="L190" s="1" t="str">
        <f>'Order Form'!$E$13 &amp; ""</f>
        <v/>
      </c>
      <c r="M190" s="1" t="str">
        <f>IF('Order Form'!D210="",'Order Form'!C210,'Order Form'!D210) &amp; ""</f>
        <v/>
      </c>
      <c r="N190" s="1" t="str">
        <f>'Order Form'!E210 &amp; ""</f>
        <v/>
      </c>
      <c r="O190" s="1">
        <f>'Order Form'!F210</f>
        <v>0</v>
      </c>
      <c r="P190" s="1">
        <f>'Order Form'!I210</f>
        <v>0</v>
      </c>
      <c r="Q190" s="1">
        <f>'Order Form'!G210</f>
        <v>0</v>
      </c>
      <c r="R190" s="1">
        <f>'Order Form'!H210</f>
        <v>0</v>
      </c>
      <c r="S190" s="1" t="str">
        <f>'Order Form'!J210 &amp; ""</f>
        <v/>
      </c>
      <c r="T190" s="1" t="str">
        <f>'Order Form'!L210 &amp; ""</f>
        <v/>
      </c>
      <c r="U190" s="2" t="str">
        <f>'Order Form'!C210 &amp; ""</f>
        <v/>
      </c>
      <c r="V190" s="2" t="str">
        <f>'Order Form'!K210 &amp; ""</f>
        <v/>
      </c>
      <c r="W190" s="2" t="str">
        <f>'Order Form'!$E$14</f>
        <v>YES</v>
      </c>
      <c r="X190" s="68">
        <f>'Order Form'!$E$19</f>
        <v>0</v>
      </c>
      <c r="Y190" s="7" t="str">
        <f>'Order Form'!$E$16</f>
        <v>FREE gift card</v>
      </c>
      <c r="Z190" s="7" t="str">
        <f>'Order Form'!$E$17</f>
        <v>No thanks</v>
      </c>
      <c r="AA190" s="7" t="str">
        <f t="shared" si="8"/>
        <v>No</v>
      </c>
      <c r="AB190" s="7" t="str">
        <f t="shared" si="9"/>
        <v>No</v>
      </c>
      <c r="AC190" s="7" t="str">
        <f>"VIP: "&amp;'Order Form'!$E$5 &amp;"; Rib: "&amp;'Order Form'!$E$17 &amp;"; GT: "&amp;'Order Form'!$E$16 &amp;"; Dispatch Week: "&amp;'Order Form'!$E$18</f>
        <v xml:space="preserve">VIP: ; Rib: No thanks; GT: FREE gift card; Dispatch Week: </v>
      </c>
      <c r="AD190" s="7"/>
      <c r="AE190" s="7"/>
      <c r="AF190" s="7"/>
      <c r="AG190" s="11" t="str">
        <f t="shared" si="10"/>
        <v>Future Delivery</v>
      </c>
      <c r="AH190" s="7"/>
      <c r="AI190" s="9"/>
      <c r="AJ190" s="7"/>
      <c r="AK190" s="7"/>
      <c r="AL190" s="7"/>
      <c r="AM190" s="7"/>
      <c r="AN190" s="7" t="str">
        <f t="shared" si="11"/>
        <v/>
      </c>
    </row>
    <row r="191" spans="1:40" ht="15">
      <c r="A191" s="7">
        <f>'Order Form'!A211</f>
        <v>190</v>
      </c>
      <c r="B191" s="37" t="str">
        <f>'Order Form'!M211</f>
        <v/>
      </c>
      <c r="C191" s="1">
        <f>'Order Form'!$E$4</f>
        <v>0</v>
      </c>
      <c r="D191" s="1">
        <f>'Order Form'!$E$5</f>
        <v>0</v>
      </c>
      <c r="E191" s="1">
        <f>'Order Form'!$E$6</f>
        <v>0</v>
      </c>
      <c r="F191" s="1">
        <f>'Order Form'!$E$7</f>
        <v>0</v>
      </c>
      <c r="G191" s="1">
        <f>'Order Form'!$E$9</f>
        <v>0</v>
      </c>
      <c r="H191" s="1">
        <f>'Order Form'!$E$8</f>
        <v>0</v>
      </c>
      <c r="I191" s="1" t="str">
        <f>'Order Form'!$E$10</f>
        <v>Australia</v>
      </c>
      <c r="J191" s="1">
        <f>'Order Form'!$E$11</f>
        <v>0</v>
      </c>
      <c r="K191" s="1">
        <f>IF(('Order Form'!$E$15="YES"),'Order Form'!$E$12,"")</f>
        <v>0</v>
      </c>
      <c r="L191" s="1" t="str">
        <f>'Order Form'!$E$13 &amp; ""</f>
        <v/>
      </c>
      <c r="M191" s="1" t="str">
        <f>IF('Order Form'!D211="",'Order Form'!C211,'Order Form'!D211) &amp; ""</f>
        <v/>
      </c>
      <c r="N191" s="1" t="str">
        <f>'Order Form'!E211 &amp; ""</f>
        <v/>
      </c>
      <c r="O191" s="1">
        <f>'Order Form'!F211</f>
        <v>0</v>
      </c>
      <c r="P191" s="1">
        <f>'Order Form'!I211</f>
        <v>0</v>
      </c>
      <c r="Q191" s="1">
        <f>'Order Form'!G211</f>
        <v>0</v>
      </c>
      <c r="R191" s="1">
        <f>'Order Form'!H211</f>
        <v>0</v>
      </c>
      <c r="S191" s="1" t="str">
        <f>'Order Form'!J211 &amp; ""</f>
        <v/>
      </c>
      <c r="T191" s="1" t="str">
        <f>'Order Form'!L211 &amp; ""</f>
        <v/>
      </c>
      <c r="U191" s="2" t="str">
        <f>'Order Form'!C211 &amp; ""</f>
        <v/>
      </c>
      <c r="V191" s="2" t="str">
        <f>'Order Form'!K211 &amp; ""</f>
        <v/>
      </c>
      <c r="W191" s="2" t="str">
        <f>'Order Form'!$E$14</f>
        <v>YES</v>
      </c>
      <c r="X191" s="68">
        <f>'Order Form'!$E$19</f>
        <v>0</v>
      </c>
      <c r="Y191" s="7" t="str">
        <f>'Order Form'!$E$16</f>
        <v>FREE gift card</v>
      </c>
      <c r="Z191" s="7" t="str">
        <f>'Order Form'!$E$17</f>
        <v>No thanks</v>
      </c>
      <c r="AA191" s="7" t="str">
        <f t="shared" si="8"/>
        <v>No</v>
      </c>
      <c r="AB191" s="7" t="str">
        <f t="shared" si="9"/>
        <v>No</v>
      </c>
      <c r="AC191" s="7" t="str">
        <f>"VIP: "&amp;'Order Form'!$E$5 &amp;"; Rib: "&amp;'Order Form'!$E$17 &amp;"; GT: "&amp;'Order Form'!$E$16 &amp;"; Dispatch Week: "&amp;'Order Form'!$E$18</f>
        <v xml:space="preserve">VIP: ; Rib: No thanks; GT: FREE gift card; Dispatch Week: </v>
      </c>
      <c r="AD191" s="7"/>
      <c r="AE191" s="7"/>
      <c r="AF191" s="7"/>
      <c r="AG191" s="11" t="str">
        <f t="shared" si="10"/>
        <v>Future Delivery</v>
      </c>
      <c r="AH191" s="7"/>
      <c r="AI191" s="9"/>
      <c r="AJ191" s="7"/>
      <c r="AK191" s="7"/>
      <c r="AL191" s="7"/>
      <c r="AM191" s="7"/>
      <c r="AN191" s="7" t="str">
        <f t="shared" si="11"/>
        <v/>
      </c>
    </row>
    <row r="192" spans="1:40" ht="15">
      <c r="A192" s="7">
        <f>'Order Form'!A212</f>
        <v>191</v>
      </c>
      <c r="B192" s="37" t="str">
        <f>'Order Form'!M212</f>
        <v/>
      </c>
      <c r="C192" s="1">
        <f>'Order Form'!$E$4</f>
        <v>0</v>
      </c>
      <c r="D192" s="1">
        <f>'Order Form'!$E$5</f>
        <v>0</v>
      </c>
      <c r="E192" s="1">
        <f>'Order Form'!$E$6</f>
        <v>0</v>
      </c>
      <c r="F192" s="1">
        <f>'Order Form'!$E$7</f>
        <v>0</v>
      </c>
      <c r="G192" s="1">
        <f>'Order Form'!$E$9</f>
        <v>0</v>
      </c>
      <c r="H192" s="1">
        <f>'Order Form'!$E$8</f>
        <v>0</v>
      </c>
      <c r="I192" s="1" t="str">
        <f>'Order Form'!$E$10</f>
        <v>Australia</v>
      </c>
      <c r="J192" s="1">
        <f>'Order Form'!$E$11</f>
        <v>0</v>
      </c>
      <c r="K192" s="1">
        <f>IF(('Order Form'!$E$15="YES"),'Order Form'!$E$12,"")</f>
        <v>0</v>
      </c>
      <c r="L192" s="1" t="str">
        <f>'Order Form'!$E$13 &amp; ""</f>
        <v/>
      </c>
      <c r="M192" s="1" t="str">
        <f>IF('Order Form'!D212="",'Order Form'!C212,'Order Form'!D212) &amp; ""</f>
        <v/>
      </c>
      <c r="N192" s="1" t="str">
        <f>'Order Form'!E212 &amp; ""</f>
        <v/>
      </c>
      <c r="O192" s="1">
        <f>'Order Form'!F212</f>
        <v>0</v>
      </c>
      <c r="P192" s="1">
        <f>'Order Form'!I212</f>
        <v>0</v>
      </c>
      <c r="Q192" s="1">
        <f>'Order Form'!G212</f>
        <v>0</v>
      </c>
      <c r="R192" s="1">
        <f>'Order Form'!H212</f>
        <v>0</v>
      </c>
      <c r="S192" s="1" t="str">
        <f>'Order Form'!J212 &amp; ""</f>
        <v/>
      </c>
      <c r="T192" s="1" t="str">
        <f>'Order Form'!L212 &amp; ""</f>
        <v/>
      </c>
      <c r="U192" s="2" t="str">
        <f>'Order Form'!C212 &amp; ""</f>
        <v/>
      </c>
      <c r="V192" s="2" t="str">
        <f>'Order Form'!K212 &amp; ""</f>
        <v/>
      </c>
      <c r="W192" s="2" t="str">
        <f>'Order Form'!$E$14</f>
        <v>YES</v>
      </c>
      <c r="X192" s="68">
        <f>'Order Form'!$E$19</f>
        <v>0</v>
      </c>
      <c r="Y192" s="7" t="str">
        <f>'Order Form'!$E$16</f>
        <v>FREE gift card</v>
      </c>
      <c r="Z192" s="7" t="str">
        <f>'Order Form'!$E$17</f>
        <v>No thanks</v>
      </c>
      <c r="AA192" s="7" t="str">
        <f t="shared" si="8"/>
        <v>No</v>
      </c>
      <c r="AB192" s="7" t="str">
        <f t="shared" si="9"/>
        <v>No</v>
      </c>
      <c r="AC192" s="7" t="str">
        <f>"VIP: "&amp;'Order Form'!$E$5 &amp;"; Rib: "&amp;'Order Form'!$E$17 &amp;"; GT: "&amp;'Order Form'!$E$16 &amp;"; Dispatch Week: "&amp;'Order Form'!$E$18</f>
        <v xml:space="preserve">VIP: ; Rib: No thanks; GT: FREE gift card; Dispatch Week: </v>
      </c>
      <c r="AD192" s="7"/>
      <c r="AE192" s="7"/>
      <c r="AF192" s="7"/>
      <c r="AG192" s="11" t="str">
        <f t="shared" si="10"/>
        <v>Future Delivery</v>
      </c>
      <c r="AH192" s="7"/>
      <c r="AI192" s="9"/>
      <c r="AJ192" s="7"/>
      <c r="AK192" s="7"/>
      <c r="AL192" s="7"/>
      <c r="AM192" s="7"/>
      <c r="AN192" s="7" t="str">
        <f t="shared" si="11"/>
        <v/>
      </c>
    </row>
    <row r="193" spans="1:40" ht="15">
      <c r="A193" s="7">
        <f>'Order Form'!A213</f>
        <v>192</v>
      </c>
      <c r="B193" s="37" t="str">
        <f>'Order Form'!M213</f>
        <v/>
      </c>
      <c r="C193" s="1">
        <f>'Order Form'!$E$4</f>
        <v>0</v>
      </c>
      <c r="D193" s="1">
        <f>'Order Form'!$E$5</f>
        <v>0</v>
      </c>
      <c r="E193" s="1">
        <f>'Order Form'!$E$6</f>
        <v>0</v>
      </c>
      <c r="F193" s="1">
        <f>'Order Form'!$E$7</f>
        <v>0</v>
      </c>
      <c r="G193" s="1">
        <f>'Order Form'!$E$9</f>
        <v>0</v>
      </c>
      <c r="H193" s="1">
        <f>'Order Form'!$E$8</f>
        <v>0</v>
      </c>
      <c r="I193" s="1" t="str">
        <f>'Order Form'!$E$10</f>
        <v>Australia</v>
      </c>
      <c r="J193" s="1">
        <f>'Order Form'!$E$11</f>
        <v>0</v>
      </c>
      <c r="K193" s="1">
        <f>IF(('Order Form'!$E$15="YES"),'Order Form'!$E$12,"")</f>
        <v>0</v>
      </c>
      <c r="L193" s="1" t="str">
        <f>'Order Form'!$E$13 &amp; ""</f>
        <v/>
      </c>
      <c r="M193" s="1" t="str">
        <f>IF('Order Form'!D213="",'Order Form'!C213,'Order Form'!D213) &amp; ""</f>
        <v/>
      </c>
      <c r="N193" s="1" t="str">
        <f>'Order Form'!E213 &amp; ""</f>
        <v/>
      </c>
      <c r="O193" s="1">
        <f>'Order Form'!F213</f>
        <v>0</v>
      </c>
      <c r="P193" s="1">
        <f>'Order Form'!I213</f>
        <v>0</v>
      </c>
      <c r="Q193" s="1">
        <f>'Order Form'!G213</f>
        <v>0</v>
      </c>
      <c r="R193" s="1">
        <f>'Order Form'!H213</f>
        <v>0</v>
      </c>
      <c r="S193" s="1" t="str">
        <f>'Order Form'!J213 &amp; ""</f>
        <v/>
      </c>
      <c r="T193" s="1" t="str">
        <f>'Order Form'!L213 &amp; ""</f>
        <v/>
      </c>
      <c r="U193" s="2" t="str">
        <f>'Order Form'!C213 &amp; ""</f>
        <v/>
      </c>
      <c r="V193" s="2" t="str">
        <f>'Order Form'!K213 &amp; ""</f>
        <v/>
      </c>
      <c r="W193" s="2" t="str">
        <f>'Order Form'!$E$14</f>
        <v>YES</v>
      </c>
      <c r="X193" s="68">
        <f>'Order Form'!$E$19</f>
        <v>0</v>
      </c>
      <c r="Y193" s="7" t="str">
        <f>'Order Form'!$E$16</f>
        <v>FREE gift card</v>
      </c>
      <c r="Z193" s="7" t="str">
        <f>'Order Form'!$E$17</f>
        <v>No thanks</v>
      </c>
      <c r="AA193" s="7" t="str">
        <f t="shared" si="8"/>
        <v>No</v>
      </c>
      <c r="AB193" s="7" t="str">
        <f t="shared" si="9"/>
        <v>No</v>
      </c>
      <c r="AC193" s="7" t="str">
        <f>"VIP: "&amp;'Order Form'!$E$5 &amp;"; Rib: "&amp;'Order Form'!$E$17 &amp;"; GT: "&amp;'Order Form'!$E$16 &amp;"; Dispatch Week: "&amp;'Order Form'!$E$18</f>
        <v xml:space="preserve">VIP: ; Rib: No thanks; GT: FREE gift card; Dispatch Week: </v>
      </c>
      <c r="AD193" s="7"/>
      <c r="AE193" s="7"/>
      <c r="AF193" s="7"/>
      <c r="AG193" s="11" t="str">
        <f t="shared" si="10"/>
        <v>Future Delivery</v>
      </c>
      <c r="AH193" s="7"/>
      <c r="AI193" s="9"/>
      <c r="AJ193" s="7"/>
      <c r="AK193" s="7"/>
      <c r="AL193" s="7"/>
      <c r="AM193" s="7"/>
      <c r="AN193" s="7" t="str">
        <f t="shared" si="11"/>
        <v/>
      </c>
    </row>
    <row r="194" spans="1:40" ht="15">
      <c r="A194" s="7">
        <f>'Order Form'!A214</f>
        <v>193</v>
      </c>
      <c r="B194" s="37" t="str">
        <f>'Order Form'!M214</f>
        <v/>
      </c>
      <c r="C194" s="1">
        <f>'Order Form'!$E$4</f>
        <v>0</v>
      </c>
      <c r="D194" s="1">
        <f>'Order Form'!$E$5</f>
        <v>0</v>
      </c>
      <c r="E194" s="1">
        <f>'Order Form'!$E$6</f>
        <v>0</v>
      </c>
      <c r="F194" s="1">
        <f>'Order Form'!$E$7</f>
        <v>0</v>
      </c>
      <c r="G194" s="1">
        <f>'Order Form'!$E$9</f>
        <v>0</v>
      </c>
      <c r="H194" s="1">
        <f>'Order Form'!$E$8</f>
        <v>0</v>
      </c>
      <c r="I194" s="1" t="str">
        <f>'Order Form'!$E$10</f>
        <v>Australia</v>
      </c>
      <c r="J194" s="1">
        <f>'Order Form'!$E$11</f>
        <v>0</v>
      </c>
      <c r="K194" s="1">
        <f>IF(('Order Form'!$E$15="YES"),'Order Form'!$E$12,"")</f>
        <v>0</v>
      </c>
      <c r="L194" s="1" t="str">
        <f>'Order Form'!$E$13 &amp; ""</f>
        <v/>
      </c>
      <c r="M194" s="1" t="str">
        <f>IF('Order Form'!D214="",'Order Form'!C214,'Order Form'!D214) &amp; ""</f>
        <v/>
      </c>
      <c r="N194" s="1" t="str">
        <f>'Order Form'!E214 &amp; ""</f>
        <v/>
      </c>
      <c r="O194" s="1">
        <f>'Order Form'!F214</f>
        <v>0</v>
      </c>
      <c r="P194" s="1">
        <f>'Order Form'!I214</f>
        <v>0</v>
      </c>
      <c r="Q194" s="1">
        <f>'Order Form'!G214</f>
        <v>0</v>
      </c>
      <c r="R194" s="1">
        <f>'Order Form'!H214</f>
        <v>0</v>
      </c>
      <c r="S194" s="1" t="str">
        <f>'Order Form'!J214 &amp; ""</f>
        <v/>
      </c>
      <c r="T194" s="1" t="str">
        <f>'Order Form'!L214 &amp; ""</f>
        <v/>
      </c>
      <c r="U194" s="2" t="str">
        <f>'Order Form'!C214 &amp; ""</f>
        <v/>
      </c>
      <c r="V194" s="2" t="str">
        <f>'Order Form'!K214 &amp; ""</f>
        <v/>
      </c>
      <c r="W194" s="2" t="str">
        <f>'Order Form'!$E$14</f>
        <v>YES</v>
      </c>
      <c r="X194" s="68">
        <f>'Order Form'!$E$19</f>
        <v>0</v>
      </c>
      <c r="Y194" s="7" t="str">
        <f>'Order Form'!$E$16</f>
        <v>FREE gift card</v>
      </c>
      <c r="Z194" s="7" t="str">
        <f>'Order Form'!$E$17</f>
        <v>No thanks</v>
      </c>
      <c r="AA194" s="7" t="str">
        <f t="shared" si="8"/>
        <v>No</v>
      </c>
      <c r="AB194" s="7" t="str">
        <f t="shared" si="9"/>
        <v>No</v>
      </c>
      <c r="AC194" s="7" t="str">
        <f>"VIP: "&amp;'Order Form'!$E$5 &amp;"; Rib: "&amp;'Order Form'!$E$17 &amp;"; GT: "&amp;'Order Form'!$E$16 &amp;"; Dispatch Week: "&amp;'Order Form'!$E$18</f>
        <v xml:space="preserve">VIP: ; Rib: No thanks; GT: FREE gift card; Dispatch Week: </v>
      </c>
      <c r="AD194" s="7"/>
      <c r="AE194" s="7"/>
      <c r="AF194" s="7"/>
      <c r="AG194" s="11" t="str">
        <f t="shared" si="10"/>
        <v>Future Delivery</v>
      </c>
      <c r="AH194" s="7"/>
      <c r="AI194" s="9"/>
      <c r="AJ194" s="7"/>
      <c r="AK194" s="7"/>
      <c r="AL194" s="7"/>
      <c r="AM194" s="7"/>
      <c r="AN194" s="7" t="str">
        <f t="shared" si="11"/>
        <v/>
      </c>
    </row>
    <row r="195" spans="1:40" ht="15">
      <c r="A195" s="7">
        <f>'Order Form'!A215</f>
        <v>194</v>
      </c>
      <c r="B195" s="37" t="str">
        <f>'Order Form'!M215</f>
        <v/>
      </c>
      <c r="C195" s="1">
        <f>'Order Form'!$E$4</f>
        <v>0</v>
      </c>
      <c r="D195" s="1">
        <f>'Order Form'!$E$5</f>
        <v>0</v>
      </c>
      <c r="E195" s="1">
        <f>'Order Form'!$E$6</f>
        <v>0</v>
      </c>
      <c r="F195" s="1">
        <f>'Order Form'!$E$7</f>
        <v>0</v>
      </c>
      <c r="G195" s="1">
        <f>'Order Form'!$E$9</f>
        <v>0</v>
      </c>
      <c r="H195" s="1">
        <f>'Order Form'!$E$8</f>
        <v>0</v>
      </c>
      <c r="I195" s="1" t="str">
        <f>'Order Form'!$E$10</f>
        <v>Australia</v>
      </c>
      <c r="J195" s="1">
        <f>'Order Form'!$E$11</f>
        <v>0</v>
      </c>
      <c r="K195" s="1">
        <f>IF(('Order Form'!$E$15="YES"),'Order Form'!$E$12,"")</f>
        <v>0</v>
      </c>
      <c r="L195" s="1" t="str">
        <f>'Order Form'!$E$13 &amp; ""</f>
        <v/>
      </c>
      <c r="M195" s="1" t="str">
        <f>IF('Order Form'!D215="",'Order Form'!C215,'Order Form'!D215) &amp; ""</f>
        <v/>
      </c>
      <c r="N195" s="1" t="str">
        <f>'Order Form'!E215 &amp; ""</f>
        <v/>
      </c>
      <c r="O195" s="1">
        <f>'Order Form'!F215</f>
        <v>0</v>
      </c>
      <c r="P195" s="1">
        <f>'Order Form'!I215</f>
        <v>0</v>
      </c>
      <c r="Q195" s="1">
        <f>'Order Form'!G215</f>
        <v>0</v>
      </c>
      <c r="R195" s="1">
        <f>'Order Form'!H215</f>
        <v>0</v>
      </c>
      <c r="S195" s="1" t="str">
        <f>'Order Form'!J215 &amp; ""</f>
        <v/>
      </c>
      <c r="T195" s="1" t="str">
        <f>'Order Form'!L215 &amp; ""</f>
        <v/>
      </c>
      <c r="U195" s="2" t="str">
        <f>'Order Form'!C215 &amp; ""</f>
        <v/>
      </c>
      <c r="V195" s="2" t="str">
        <f>'Order Form'!K215 &amp; ""</f>
        <v/>
      </c>
      <c r="W195" s="2" t="str">
        <f>'Order Form'!$E$14</f>
        <v>YES</v>
      </c>
      <c r="X195" s="68">
        <f>'Order Form'!$E$19</f>
        <v>0</v>
      </c>
      <c r="Y195" s="7" t="str">
        <f>'Order Form'!$E$16</f>
        <v>FREE gift card</v>
      </c>
      <c r="Z195" s="7" t="str">
        <f>'Order Form'!$E$17</f>
        <v>No thanks</v>
      </c>
      <c r="AA195" s="7" t="str">
        <f t="shared" ref="AA195:AA258" si="12">IF(OR(Y195="FREE gift card",Y195="No Cards"),"No","Yes")</f>
        <v>No</v>
      </c>
      <c r="AB195" s="7" t="str">
        <f t="shared" ref="AB195:AB258" si="13">IF($Z$2="No thanks","No","Yes")</f>
        <v>No</v>
      </c>
      <c r="AC195" s="7" t="str">
        <f>"VIP: "&amp;'Order Form'!$E$5 &amp;"; Rib: "&amp;'Order Form'!$E$17 &amp;"; GT: "&amp;'Order Form'!$E$16 &amp;"; Dispatch Week: "&amp;'Order Form'!$E$18</f>
        <v xml:space="preserve">VIP: ; Rib: No thanks; GT: FREE gift card; Dispatch Week: </v>
      </c>
      <c r="AD195" s="7"/>
      <c r="AE195" s="7"/>
      <c r="AF195" s="7"/>
      <c r="AG195" s="11" t="str">
        <f t="shared" ref="AG195:AG258" si="14">IF(AND(AA195="No",AB195="No"),"Future Delivery","Corporate Future Delivery")</f>
        <v>Future Delivery</v>
      </c>
      <c r="AH195" s="7"/>
      <c r="AI195" s="9"/>
      <c r="AJ195" s="7"/>
      <c r="AK195" s="7"/>
      <c r="AL195" s="7"/>
      <c r="AM195" s="7"/>
      <c r="AN195" s="7" t="str">
        <f t="shared" ref="AN195:AN258" si="15">IF(AND(X195="ASAP",Y195="FREE gift card",Z195="No Thanks"),"asap","")</f>
        <v/>
      </c>
    </row>
    <row r="196" spans="1:40" ht="15">
      <c r="A196" s="7">
        <f>'Order Form'!A216</f>
        <v>195</v>
      </c>
      <c r="B196" s="37" t="str">
        <f>'Order Form'!M216</f>
        <v/>
      </c>
      <c r="C196" s="1">
        <f>'Order Form'!$E$4</f>
        <v>0</v>
      </c>
      <c r="D196" s="1">
        <f>'Order Form'!$E$5</f>
        <v>0</v>
      </c>
      <c r="E196" s="1">
        <f>'Order Form'!$E$6</f>
        <v>0</v>
      </c>
      <c r="F196" s="1">
        <f>'Order Form'!$E$7</f>
        <v>0</v>
      </c>
      <c r="G196" s="1">
        <f>'Order Form'!$E$9</f>
        <v>0</v>
      </c>
      <c r="H196" s="1">
        <f>'Order Form'!$E$8</f>
        <v>0</v>
      </c>
      <c r="I196" s="1" t="str">
        <f>'Order Form'!$E$10</f>
        <v>Australia</v>
      </c>
      <c r="J196" s="1">
        <f>'Order Form'!$E$11</f>
        <v>0</v>
      </c>
      <c r="K196" s="1">
        <f>IF(('Order Form'!$E$15="YES"),'Order Form'!$E$12,"")</f>
        <v>0</v>
      </c>
      <c r="L196" s="1" t="str">
        <f>'Order Form'!$E$13 &amp; ""</f>
        <v/>
      </c>
      <c r="M196" s="1" t="str">
        <f>IF('Order Form'!D216="",'Order Form'!C216,'Order Form'!D216) &amp; ""</f>
        <v/>
      </c>
      <c r="N196" s="1" t="str">
        <f>'Order Form'!E216 &amp; ""</f>
        <v/>
      </c>
      <c r="O196" s="1">
        <f>'Order Form'!F216</f>
        <v>0</v>
      </c>
      <c r="P196" s="1">
        <f>'Order Form'!I216</f>
        <v>0</v>
      </c>
      <c r="Q196" s="1">
        <f>'Order Form'!G216</f>
        <v>0</v>
      </c>
      <c r="R196" s="1">
        <f>'Order Form'!H216</f>
        <v>0</v>
      </c>
      <c r="S196" s="1" t="str">
        <f>'Order Form'!J216 &amp; ""</f>
        <v/>
      </c>
      <c r="T196" s="1" t="str">
        <f>'Order Form'!L216 &amp; ""</f>
        <v/>
      </c>
      <c r="U196" s="2" t="str">
        <f>'Order Form'!C216 &amp; ""</f>
        <v/>
      </c>
      <c r="V196" s="2" t="str">
        <f>'Order Form'!K216 &amp; ""</f>
        <v/>
      </c>
      <c r="W196" s="2" t="str">
        <f>'Order Form'!$E$14</f>
        <v>YES</v>
      </c>
      <c r="X196" s="68">
        <f>'Order Form'!$E$19</f>
        <v>0</v>
      </c>
      <c r="Y196" s="7" t="str">
        <f>'Order Form'!$E$16</f>
        <v>FREE gift card</v>
      </c>
      <c r="Z196" s="7" t="str">
        <f>'Order Form'!$E$17</f>
        <v>No thanks</v>
      </c>
      <c r="AA196" s="7" t="str">
        <f t="shared" si="12"/>
        <v>No</v>
      </c>
      <c r="AB196" s="7" t="str">
        <f t="shared" si="13"/>
        <v>No</v>
      </c>
      <c r="AC196" s="7" t="str">
        <f>"VIP: "&amp;'Order Form'!$E$5 &amp;"; Rib: "&amp;'Order Form'!$E$17 &amp;"; GT: "&amp;'Order Form'!$E$16 &amp;"; Dispatch Week: "&amp;'Order Form'!$E$18</f>
        <v xml:space="preserve">VIP: ; Rib: No thanks; GT: FREE gift card; Dispatch Week: </v>
      </c>
      <c r="AD196" s="7"/>
      <c r="AE196" s="7"/>
      <c r="AF196" s="7"/>
      <c r="AG196" s="11" t="str">
        <f t="shared" si="14"/>
        <v>Future Delivery</v>
      </c>
      <c r="AH196" s="7"/>
      <c r="AI196" s="9"/>
      <c r="AJ196" s="7"/>
      <c r="AK196" s="7"/>
      <c r="AL196" s="7"/>
      <c r="AM196" s="7"/>
      <c r="AN196" s="7" t="str">
        <f t="shared" si="15"/>
        <v/>
      </c>
    </row>
    <row r="197" spans="1:40" ht="15">
      <c r="A197" s="7">
        <f>'Order Form'!A217</f>
        <v>196</v>
      </c>
      <c r="B197" s="37" t="str">
        <f>'Order Form'!M217</f>
        <v/>
      </c>
      <c r="C197" s="1">
        <f>'Order Form'!$E$4</f>
        <v>0</v>
      </c>
      <c r="D197" s="1">
        <f>'Order Form'!$E$5</f>
        <v>0</v>
      </c>
      <c r="E197" s="1">
        <f>'Order Form'!$E$6</f>
        <v>0</v>
      </c>
      <c r="F197" s="1">
        <f>'Order Form'!$E$7</f>
        <v>0</v>
      </c>
      <c r="G197" s="1">
        <f>'Order Form'!$E$9</f>
        <v>0</v>
      </c>
      <c r="H197" s="1">
        <f>'Order Form'!$E$8</f>
        <v>0</v>
      </c>
      <c r="I197" s="1" t="str">
        <f>'Order Form'!$E$10</f>
        <v>Australia</v>
      </c>
      <c r="J197" s="1">
        <f>'Order Form'!$E$11</f>
        <v>0</v>
      </c>
      <c r="K197" s="1">
        <f>IF(('Order Form'!$E$15="YES"),'Order Form'!$E$12,"")</f>
        <v>0</v>
      </c>
      <c r="L197" s="1" t="str">
        <f>'Order Form'!$E$13 &amp; ""</f>
        <v/>
      </c>
      <c r="M197" s="1" t="str">
        <f>IF('Order Form'!D217="",'Order Form'!C217,'Order Form'!D217) &amp; ""</f>
        <v/>
      </c>
      <c r="N197" s="1" t="str">
        <f>'Order Form'!E217 &amp; ""</f>
        <v/>
      </c>
      <c r="O197" s="1">
        <f>'Order Form'!F217</f>
        <v>0</v>
      </c>
      <c r="P197" s="1">
        <f>'Order Form'!I217</f>
        <v>0</v>
      </c>
      <c r="Q197" s="1">
        <f>'Order Form'!G217</f>
        <v>0</v>
      </c>
      <c r="R197" s="1">
        <f>'Order Form'!H217</f>
        <v>0</v>
      </c>
      <c r="S197" s="1" t="str">
        <f>'Order Form'!J217 &amp; ""</f>
        <v/>
      </c>
      <c r="T197" s="1" t="str">
        <f>'Order Form'!L217 &amp; ""</f>
        <v/>
      </c>
      <c r="U197" s="2" t="str">
        <f>'Order Form'!C217 &amp; ""</f>
        <v/>
      </c>
      <c r="V197" s="2" t="str">
        <f>'Order Form'!K217 &amp; ""</f>
        <v/>
      </c>
      <c r="W197" s="2" t="str">
        <f>'Order Form'!$E$14</f>
        <v>YES</v>
      </c>
      <c r="X197" s="68">
        <f>'Order Form'!$E$19</f>
        <v>0</v>
      </c>
      <c r="Y197" s="7" t="str">
        <f>'Order Form'!$E$16</f>
        <v>FREE gift card</v>
      </c>
      <c r="Z197" s="7" t="str">
        <f>'Order Form'!$E$17</f>
        <v>No thanks</v>
      </c>
      <c r="AA197" s="7" t="str">
        <f t="shared" si="12"/>
        <v>No</v>
      </c>
      <c r="AB197" s="7" t="str">
        <f t="shared" si="13"/>
        <v>No</v>
      </c>
      <c r="AC197" s="7" t="str">
        <f>"VIP: "&amp;'Order Form'!$E$5 &amp;"; Rib: "&amp;'Order Form'!$E$17 &amp;"; GT: "&amp;'Order Form'!$E$16 &amp;"; Dispatch Week: "&amp;'Order Form'!$E$18</f>
        <v xml:space="preserve">VIP: ; Rib: No thanks; GT: FREE gift card; Dispatch Week: </v>
      </c>
      <c r="AD197" s="7"/>
      <c r="AE197" s="7"/>
      <c r="AF197" s="7"/>
      <c r="AG197" s="11" t="str">
        <f t="shared" si="14"/>
        <v>Future Delivery</v>
      </c>
      <c r="AH197" s="7"/>
      <c r="AI197" s="9"/>
      <c r="AJ197" s="7"/>
      <c r="AK197" s="7"/>
      <c r="AL197" s="7"/>
      <c r="AM197" s="7"/>
      <c r="AN197" s="7" t="str">
        <f t="shared" si="15"/>
        <v/>
      </c>
    </row>
    <row r="198" spans="1:40" ht="15">
      <c r="A198" s="7">
        <f>'Order Form'!A218</f>
        <v>197</v>
      </c>
      <c r="B198" s="37" t="str">
        <f>'Order Form'!M218</f>
        <v/>
      </c>
      <c r="C198" s="1">
        <f>'Order Form'!$E$4</f>
        <v>0</v>
      </c>
      <c r="D198" s="1">
        <f>'Order Form'!$E$5</f>
        <v>0</v>
      </c>
      <c r="E198" s="1">
        <f>'Order Form'!$E$6</f>
        <v>0</v>
      </c>
      <c r="F198" s="1">
        <f>'Order Form'!$E$7</f>
        <v>0</v>
      </c>
      <c r="G198" s="1">
        <f>'Order Form'!$E$9</f>
        <v>0</v>
      </c>
      <c r="H198" s="1">
        <f>'Order Form'!$E$8</f>
        <v>0</v>
      </c>
      <c r="I198" s="1" t="str">
        <f>'Order Form'!$E$10</f>
        <v>Australia</v>
      </c>
      <c r="J198" s="1">
        <f>'Order Form'!$E$11</f>
        <v>0</v>
      </c>
      <c r="K198" s="1">
        <f>IF(('Order Form'!$E$15="YES"),'Order Form'!$E$12,"")</f>
        <v>0</v>
      </c>
      <c r="L198" s="1" t="str">
        <f>'Order Form'!$E$13 &amp; ""</f>
        <v/>
      </c>
      <c r="M198" s="1" t="str">
        <f>IF('Order Form'!D218="",'Order Form'!C218,'Order Form'!D218) &amp; ""</f>
        <v/>
      </c>
      <c r="N198" s="1" t="str">
        <f>'Order Form'!E218 &amp; ""</f>
        <v/>
      </c>
      <c r="O198" s="1">
        <f>'Order Form'!F218</f>
        <v>0</v>
      </c>
      <c r="P198" s="1">
        <f>'Order Form'!I218</f>
        <v>0</v>
      </c>
      <c r="Q198" s="1">
        <f>'Order Form'!G218</f>
        <v>0</v>
      </c>
      <c r="R198" s="1">
        <f>'Order Form'!H218</f>
        <v>0</v>
      </c>
      <c r="S198" s="1" t="str">
        <f>'Order Form'!J218 &amp; ""</f>
        <v/>
      </c>
      <c r="T198" s="1" t="str">
        <f>'Order Form'!L218 &amp; ""</f>
        <v/>
      </c>
      <c r="U198" s="2" t="str">
        <f>'Order Form'!C218 &amp; ""</f>
        <v/>
      </c>
      <c r="V198" s="2" t="str">
        <f>'Order Form'!K218 &amp; ""</f>
        <v/>
      </c>
      <c r="W198" s="2" t="str">
        <f>'Order Form'!$E$14</f>
        <v>YES</v>
      </c>
      <c r="X198" s="68">
        <f>'Order Form'!$E$19</f>
        <v>0</v>
      </c>
      <c r="Y198" s="7" t="str">
        <f>'Order Form'!$E$16</f>
        <v>FREE gift card</v>
      </c>
      <c r="Z198" s="7" t="str">
        <f>'Order Form'!$E$17</f>
        <v>No thanks</v>
      </c>
      <c r="AA198" s="7" t="str">
        <f t="shared" si="12"/>
        <v>No</v>
      </c>
      <c r="AB198" s="7" t="str">
        <f t="shared" si="13"/>
        <v>No</v>
      </c>
      <c r="AC198" s="7" t="str">
        <f>"VIP: "&amp;'Order Form'!$E$5 &amp;"; Rib: "&amp;'Order Form'!$E$17 &amp;"; GT: "&amp;'Order Form'!$E$16 &amp;"; Dispatch Week: "&amp;'Order Form'!$E$18</f>
        <v xml:space="preserve">VIP: ; Rib: No thanks; GT: FREE gift card; Dispatch Week: </v>
      </c>
      <c r="AD198" s="7"/>
      <c r="AE198" s="7"/>
      <c r="AF198" s="7"/>
      <c r="AG198" s="11" t="str">
        <f t="shared" si="14"/>
        <v>Future Delivery</v>
      </c>
      <c r="AH198" s="7"/>
      <c r="AI198" s="9"/>
      <c r="AJ198" s="7"/>
      <c r="AK198" s="7"/>
      <c r="AL198" s="7"/>
      <c r="AM198" s="7"/>
      <c r="AN198" s="7" t="str">
        <f t="shared" si="15"/>
        <v/>
      </c>
    </row>
    <row r="199" spans="1:40" ht="15">
      <c r="A199" s="7">
        <f>'Order Form'!A219</f>
        <v>198</v>
      </c>
      <c r="B199" s="37" t="str">
        <f>'Order Form'!M219</f>
        <v/>
      </c>
      <c r="C199" s="1">
        <f>'Order Form'!$E$4</f>
        <v>0</v>
      </c>
      <c r="D199" s="1">
        <f>'Order Form'!$E$5</f>
        <v>0</v>
      </c>
      <c r="E199" s="1">
        <f>'Order Form'!$E$6</f>
        <v>0</v>
      </c>
      <c r="F199" s="1">
        <f>'Order Form'!$E$7</f>
        <v>0</v>
      </c>
      <c r="G199" s="1">
        <f>'Order Form'!$E$9</f>
        <v>0</v>
      </c>
      <c r="H199" s="1">
        <f>'Order Form'!$E$8</f>
        <v>0</v>
      </c>
      <c r="I199" s="1" t="str">
        <f>'Order Form'!$E$10</f>
        <v>Australia</v>
      </c>
      <c r="J199" s="1">
        <f>'Order Form'!$E$11</f>
        <v>0</v>
      </c>
      <c r="K199" s="1">
        <f>IF(('Order Form'!$E$15="YES"),'Order Form'!$E$12,"")</f>
        <v>0</v>
      </c>
      <c r="L199" s="1" t="str">
        <f>'Order Form'!$E$13 &amp; ""</f>
        <v/>
      </c>
      <c r="M199" s="1" t="str">
        <f>IF('Order Form'!D219="",'Order Form'!C219,'Order Form'!D219) &amp; ""</f>
        <v/>
      </c>
      <c r="N199" s="1" t="str">
        <f>'Order Form'!E219 &amp; ""</f>
        <v/>
      </c>
      <c r="O199" s="1">
        <f>'Order Form'!F219</f>
        <v>0</v>
      </c>
      <c r="P199" s="1">
        <f>'Order Form'!I219</f>
        <v>0</v>
      </c>
      <c r="Q199" s="1">
        <f>'Order Form'!G219</f>
        <v>0</v>
      </c>
      <c r="R199" s="1">
        <f>'Order Form'!H219</f>
        <v>0</v>
      </c>
      <c r="S199" s="1" t="str">
        <f>'Order Form'!J219 &amp; ""</f>
        <v/>
      </c>
      <c r="T199" s="1" t="str">
        <f>'Order Form'!L219 &amp; ""</f>
        <v/>
      </c>
      <c r="U199" s="2" t="str">
        <f>'Order Form'!C219 &amp; ""</f>
        <v/>
      </c>
      <c r="V199" s="2" t="str">
        <f>'Order Form'!K219 &amp; ""</f>
        <v/>
      </c>
      <c r="W199" s="2" t="str">
        <f>'Order Form'!$E$14</f>
        <v>YES</v>
      </c>
      <c r="X199" s="68">
        <f>'Order Form'!$E$19</f>
        <v>0</v>
      </c>
      <c r="Y199" s="7" t="str">
        <f>'Order Form'!$E$16</f>
        <v>FREE gift card</v>
      </c>
      <c r="Z199" s="7" t="str">
        <f>'Order Form'!$E$17</f>
        <v>No thanks</v>
      </c>
      <c r="AA199" s="7" t="str">
        <f t="shared" si="12"/>
        <v>No</v>
      </c>
      <c r="AB199" s="7" t="str">
        <f t="shared" si="13"/>
        <v>No</v>
      </c>
      <c r="AC199" s="7" t="str">
        <f>"VIP: "&amp;'Order Form'!$E$5 &amp;"; Rib: "&amp;'Order Form'!$E$17 &amp;"; GT: "&amp;'Order Form'!$E$16 &amp;"; Dispatch Week: "&amp;'Order Form'!$E$18</f>
        <v xml:space="preserve">VIP: ; Rib: No thanks; GT: FREE gift card; Dispatch Week: </v>
      </c>
      <c r="AD199" s="7"/>
      <c r="AE199" s="7"/>
      <c r="AF199" s="7"/>
      <c r="AG199" s="11" t="str">
        <f t="shared" si="14"/>
        <v>Future Delivery</v>
      </c>
      <c r="AH199" s="7"/>
      <c r="AI199" s="9"/>
      <c r="AJ199" s="7"/>
      <c r="AK199" s="7"/>
      <c r="AL199" s="7"/>
      <c r="AM199" s="7"/>
      <c r="AN199" s="7" t="str">
        <f t="shared" si="15"/>
        <v/>
      </c>
    </row>
    <row r="200" spans="1:40" ht="15">
      <c r="A200" s="7">
        <f>'Order Form'!A220</f>
        <v>199</v>
      </c>
      <c r="B200" s="37" t="str">
        <f>'Order Form'!M220</f>
        <v/>
      </c>
      <c r="C200" s="1">
        <f>'Order Form'!$E$4</f>
        <v>0</v>
      </c>
      <c r="D200" s="1">
        <f>'Order Form'!$E$5</f>
        <v>0</v>
      </c>
      <c r="E200" s="1">
        <f>'Order Form'!$E$6</f>
        <v>0</v>
      </c>
      <c r="F200" s="1">
        <f>'Order Form'!$E$7</f>
        <v>0</v>
      </c>
      <c r="G200" s="1">
        <f>'Order Form'!$E$9</f>
        <v>0</v>
      </c>
      <c r="H200" s="1">
        <f>'Order Form'!$E$8</f>
        <v>0</v>
      </c>
      <c r="I200" s="1" t="str">
        <f>'Order Form'!$E$10</f>
        <v>Australia</v>
      </c>
      <c r="J200" s="1">
        <f>'Order Form'!$E$11</f>
        <v>0</v>
      </c>
      <c r="K200" s="1">
        <f>IF(('Order Form'!$E$15="YES"),'Order Form'!$E$12,"")</f>
        <v>0</v>
      </c>
      <c r="L200" s="1" t="str">
        <f>'Order Form'!$E$13 &amp; ""</f>
        <v/>
      </c>
      <c r="M200" s="1" t="str">
        <f>IF('Order Form'!D220="",'Order Form'!C220,'Order Form'!D220) &amp; ""</f>
        <v/>
      </c>
      <c r="N200" s="1" t="str">
        <f>'Order Form'!E220 &amp; ""</f>
        <v/>
      </c>
      <c r="O200" s="1">
        <f>'Order Form'!F220</f>
        <v>0</v>
      </c>
      <c r="P200" s="1">
        <f>'Order Form'!I220</f>
        <v>0</v>
      </c>
      <c r="Q200" s="1">
        <f>'Order Form'!G220</f>
        <v>0</v>
      </c>
      <c r="R200" s="1">
        <f>'Order Form'!H220</f>
        <v>0</v>
      </c>
      <c r="S200" s="1" t="str">
        <f>'Order Form'!J220 &amp; ""</f>
        <v/>
      </c>
      <c r="T200" s="1" t="str">
        <f>'Order Form'!L220 &amp; ""</f>
        <v/>
      </c>
      <c r="U200" s="2" t="str">
        <f>'Order Form'!C220 &amp; ""</f>
        <v/>
      </c>
      <c r="V200" s="2" t="str">
        <f>'Order Form'!K220 &amp; ""</f>
        <v/>
      </c>
      <c r="W200" s="2" t="str">
        <f>'Order Form'!$E$14</f>
        <v>YES</v>
      </c>
      <c r="X200" s="68">
        <f>'Order Form'!$E$19</f>
        <v>0</v>
      </c>
      <c r="Y200" s="7" t="str">
        <f>'Order Form'!$E$16</f>
        <v>FREE gift card</v>
      </c>
      <c r="Z200" s="7" t="str">
        <f>'Order Form'!$E$17</f>
        <v>No thanks</v>
      </c>
      <c r="AA200" s="7" t="str">
        <f t="shared" si="12"/>
        <v>No</v>
      </c>
      <c r="AB200" s="7" t="str">
        <f t="shared" si="13"/>
        <v>No</v>
      </c>
      <c r="AC200" s="7" t="str">
        <f>"VIP: "&amp;'Order Form'!$E$5 &amp;"; Rib: "&amp;'Order Form'!$E$17 &amp;"; GT: "&amp;'Order Form'!$E$16 &amp;"; Dispatch Week: "&amp;'Order Form'!$E$18</f>
        <v xml:space="preserve">VIP: ; Rib: No thanks; GT: FREE gift card; Dispatch Week: </v>
      </c>
      <c r="AD200" s="7"/>
      <c r="AE200" s="7"/>
      <c r="AF200" s="7"/>
      <c r="AG200" s="11" t="str">
        <f t="shared" si="14"/>
        <v>Future Delivery</v>
      </c>
      <c r="AH200" s="7"/>
      <c r="AI200" s="9"/>
      <c r="AJ200" s="7"/>
      <c r="AK200" s="7"/>
      <c r="AL200" s="7"/>
      <c r="AM200" s="7"/>
      <c r="AN200" s="7" t="str">
        <f t="shared" si="15"/>
        <v/>
      </c>
    </row>
    <row r="201" spans="1:40" ht="15">
      <c r="A201" s="7">
        <f>'Order Form'!A221</f>
        <v>200</v>
      </c>
      <c r="B201" s="37" t="str">
        <f>'Order Form'!M221</f>
        <v/>
      </c>
      <c r="C201" s="1">
        <f>'Order Form'!$E$4</f>
        <v>0</v>
      </c>
      <c r="D201" s="1">
        <f>'Order Form'!$E$5</f>
        <v>0</v>
      </c>
      <c r="E201" s="1">
        <f>'Order Form'!$E$6</f>
        <v>0</v>
      </c>
      <c r="F201" s="1">
        <f>'Order Form'!$E$7</f>
        <v>0</v>
      </c>
      <c r="G201" s="1">
        <f>'Order Form'!$E$9</f>
        <v>0</v>
      </c>
      <c r="H201" s="1">
        <f>'Order Form'!$E$8</f>
        <v>0</v>
      </c>
      <c r="I201" s="1" t="str">
        <f>'Order Form'!$E$10</f>
        <v>Australia</v>
      </c>
      <c r="J201" s="1">
        <f>'Order Form'!$E$11</f>
        <v>0</v>
      </c>
      <c r="K201" s="1">
        <f>IF(('Order Form'!$E$15="YES"),'Order Form'!$E$12,"")</f>
        <v>0</v>
      </c>
      <c r="L201" s="1" t="str">
        <f>'Order Form'!$E$13 &amp; ""</f>
        <v/>
      </c>
      <c r="M201" s="1" t="str">
        <f>IF('Order Form'!D221="",'Order Form'!C221,'Order Form'!D221) &amp; ""</f>
        <v/>
      </c>
      <c r="N201" s="1" t="str">
        <f>'Order Form'!E221 &amp; ""</f>
        <v/>
      </c>
      <c r="O201" s="1">
        <f>'Order Form'!F221</f>
        <v>0</v>
      </c>
      <c r="P201" s="1">
        <f>'Order Form'!I221</f>
        <v>0</v>
      </c>
      <c r="Q201" s="1">
        <f>'Order Form'!G221</f>
        <v>0</v>
      </c>
      <c r="R201" s="1">
        <f>'Order Form'!H221</f>
        <v>0</v>
      </c>
      <c r="S201" s="1" t="str">
        <f>'Order Form'!J221 &amp; ""</f>
        <v/>
      </c>
      <c r="T201" s="1" t="str">
        <f>'Order Form'!L221 &amp; ""</f>
        <v/>
      </c>
      <c r="U201" s="2" t="str">
        <f>'Order Form'!C221 &amp; ""</f>
        <v/>
      </c>
      <c r="V201" s="2" t="str">
        <f>'Order Form'!K221 &amp; ""</f>
        <v/>
      </c>
      <c r="W201" s="2" t="str">
        <f>'Order Form'!$E$14</f>
        <v>YES</v>
      </c>
      <c r="X201" s="68">
        <f>'Order Form'!$E$19</f>
        <v>0</v>
      </c>
      <c r="Y201" s="7" t="str">
        <f>'Order Form'!$E$16</f>
        <v>FREE gift card</v>
      </c>
      <c r="Z201" s="7" t="str">
        <f>'Order Form'!$E$17</f>
        <v>No thanks</v>
      </c>
      <c r="AA201" s="7" t="str">
        <f t="shared" si="12"/>
        <v>No</v>
      </c>
      <c r="AB201" s="7" t="str">
        <f t="shared" si="13"/>
        <v>No</v>
      </c>
      <c r="AC201" s="7" t="str">
        <f>"VIP: "&amp;'Order Form'!$E$5 &amp;"; Rib: "&amp;'Order Form'!$E$17 &amp;"; GT: "&amp;'Order Form'!$E$16 &amp;"; Dispatch Week: "&amp;'Order Form'!$E$18</f>
        <v xml:space="preserve">VIP: ; Rib: No thanks; GT: FREE gift card; Dispatch Week: </v>
      </c>
      <c r="AD201" s="7"/>
      <c r="AE201" s="7"/>
      <c r="AF201" s="7"/>
      <c r="AG201" s="11" t="str">
        <f t="shared" si="14"/>
        <v>Future Delivery</v>
      </c>
      <c r="AH201" s="7"/>
      <c r="AI201" s="9"/>
      <c r="AJ201" s="7"/>
      <c r="AK201" s="7"/>
      <c r="AL201" s="7"/>
      <c r="AM201" s="7"/>
      <c r="AN201" s="7" t="str">
        <f t="shared" si="15"/>
        <v/>
      </c>
    </row>
    <row r="202" spans="1:40" ht="15">
      <c r="A202" s="7">
        <f>'Order Form'!A222</f>
        <v>201</v>
      </c>
      <c r="B202" s="37" t="str">
        <f>'Order Form'!M222</f>
        <v/>
      </c>
      <c r="C202" s="1">
        <f>'Order Form'!$E$4</f>
        <v>0</v>
      </c>
      <c r="D202" s="1">
        <f>'Order Form'!$E$5</f>
        <v>0</v>
      </c>
      <c r="E202" s="1">
        <f>'Order Form'!$E$6</f>
        <v>0</v>
      </c>
      <c r="F202" s="1">
        <f>'Order Form'!$E$7</f>
        <v>0</v>
      </c>
      <c r="G202" s="1">
        <f>'Order Form'!$E$9</f>
        <v>0</v>
      </c>
      <c r="H202" s="1">
        <f>'Order Form'!$E$8</f>
        <v>0</v>
      </c>
      <c r="I202" s="1" t="str">
        <f>'Order Form'!$E$10</f>
        <v>Australia</v>
      </c>
      <c r="J202" s="1">
        <f>'Order Form'!$E$11</f>
        <v>0</v>
      </c>
      <c r="K202" s="1">
        <f>IF(('Order Form'!$E$15="YES"),'Order Form'!$E$12,"")</f>
        <v>0</v>
      </c>
      <c r="L202" s="1" t="str">
        <f>'Order Form'!$E$13 &amp; ""</f>
        <v/>
      </c>
      <c r="M202" s="1" t="str">
        <f>IF('Order Form'!D222="",'Order Form'!C222,'Order Form'!D222) &amp; ""</f>
        <v/>
      </c>
      <c r="N202" s="1" t="str">
        <f>'Order Form'!E222 &amp; ""</f>
        <v/>
      </c>
      <c r="O202" s="1">
        <f>'Order Form'!F222</f>
        <v>0</v>
      </c>
      <c r="P202" s="1">
        <f>'Order Form'!I222</f>
        <v>0</v>
      </c>
      <c r="Q202" s="1">
        <f>'Order Form'!G222</f>
        <v>0</v>
      </c>
      <c r="R202" s="1">
        <f>'Order Form'!H222</f>
        <v>0</v>
      </c>
      <c r="S202" s="1" t="str">
        <f>'Order Form'!J222 &amp; ""</f>
        <v/>
      </c>
      <c r="T202" s="1" t="str">
        <f>'Order Form'!L222 &amp; ""</f>
        <v/>
      </c>
      <c r="U202" s="2" t="str">
        <f>'Order Form'!C222 &amp; ""</f>
        <v/>
      </c>
      <c r="V202" s="2" t="str">
        <f>'Order Form'!K222 &amp; ""</f>
        <v/>
      </c>
      <c r="W202" s="2" t="str">
        <f>'Order Form'!$E$14</f>
        <v>YES</v>
      </c>
      <c r="X202" s="68">
        <f>'Order Form'!$E$19</f>
        <v>0</v>
      </c>
      <c r="Y202" s="7" t="str">
        <f>'Order Form'!$E$16</f>
        <v>FREE gift card</v>
      </c>
      <c r="Z202" s="7" t="str">
        <f>'Order Form'!$E$17</f>
        <v>No thanks</v>
      </c>
      <c r="AA202" s="7" t="str">
        <f t="shared" si="12"/>
        <v>No</v>
      </c>
      <c r="AB202" s="7" t="str">
        <f t="shared" si="13"/>
        <v>No</v>
      </c>
      <c r="AC202" s="7" t="str">
        <f>"VIP: "&amp;'Order Form'!$E$5 &amp;"; Rib: "&amp;'Order Form'!$E$17 &amp;"; GT: "&amp;'Order Form'!$E$16 &amp;"; Dispatch Week: "&amp;'Order Form'!$E$18</f>
        <v xml:space="preserve">VIP: ; Rib: No thanks; GT: FREE gift card; Dispatch Week: </v>
      </c>
      <c r="AD202" s="7"/>
      <c r="AE202" s="7"/>
      <c r="AF202" s="7"/>
      <c r="AG202" s="11" t="str">
        <f t="shared" si="14"/>
        <v>Future Delivery</v>
      </c>
      <c r="AH202" s="7"/>
      <c r="AI202" s="9"/>
      <c r="AJ202" s="7"/>
      <c r="AK202" s="7"/>
      <c r="AL202" s="7"/>
      <c r="AM202" s="7"/>
      <c r="AN202" s="7" t="str">
        <f t="shared" si="15"/>
        <v/>
      </c>
    </row>
    <row r="203" spans="1:40" ht="15">
      <c r="A203" s="7">
        <f>'Order Form'!A223</f>
        <v>202</v>
      </c>
      <c r="B203" s="37" t="str">
        <f>'Order Form'!M223</f>
        <v/>
      </c>
      <c r="C203" s="1">
        <f>'Order Form'!$E$4</f>
        <v>0</v>
      </c>
      <c r="D203" s="1">
        <f>'Order Form'!$E$5</f>
        <v>0</v>
      </c>
      <c r="E203" s="1">
        <f>'Order Form'!$E$6</f>
        <v>0</v>
      </c>
      <c r="F203" s="1">
        <f>'Order Form'!$E$7</f>
        <v>0</v>
      </c>
      <c r="G203" s="1">
        <f>'Order Form'!$E$9</f>
        <v>0</v>
      </c>
      <c r="H203" s="1">
        <f>'Order Form'!$E$8</f>
        <v>0</v>
      </c>
      <c r="I203" s="1" t="str">
        <f>'Order Form'!$E$10</f>
        <v>Australia</v>
      </c>
      <c r="J203" s="1">
        <f>'Order Form'!$E$11</f>
        <v>0</v>
      </c>
      <c r="K203" s="1">
        <f>IF(('Order Form'!$E$15="YES"),'Order Form'!$E$12,"")</f>
        <v>0</v>
      </c>
      <c r="L203" s="1" t="str">
        <f>'Order Form'!$E$13 &amp; ""</f>
        <v/>
      </c>
      <c r="M203" s="1" t="str">
        <f>IF('Order Form'!D223="",'Order Form'!C223,'Order Form'!D223) &amp; ""</f>
        <v/>
      </c>
      <c r="N203" s="1" t="str">
        <f>'Order Form'!E223 &amp; ""</f>
        <v/>
      </c>
      <c r="O203" s="1">
        <f>'Order Form'!F223</f>
        <v>0</v>
      </c>
      <c r="P203" s="1">
        <f>'Order Form'!I223</f>
        <v>0</v>
      </c>
      <c r="Q203" s="1">
        <f>'Order Form'!G223</f>
        <v>0</v>
      </c>
      <c r="R203" s="1">
        <f>'Order Form'!H223</f>
        <v>0</v>
      </c>
      <c r="S203" s="1" t="str">
        <f>'Order Form'!J223 &amp; ""</f>
        <v/>
      </c>
      <c r="T203" s="1" t="str">
        <f>'Order Form'!L223 &amp; ""</f>
        <v/>
      </c>
      <c r="U203" s="2" t="str">
        <f>'Order Form'!C223 &amp; ""</f>
        <v/>
      </c>
      <c r="V203" s="2" t="str">
        <f>'Order Form'!K223 &amp; ""</f>
        <v/>
      </c>
      <c r="W203" s="2" t="str">
        <f>'Order Form'!$E$14</f>
        <v>YES</v>
      </c>
      <c r="X203" s="68">
        <f>'Order Form'!$E$19</f>
        <v>0</v>
      </c>
      <c r="Y203" s="7" t="str">
        <f>'Order Form'!$E$16</f>
        <v>FREE gift card</v>
      </c>
      <c r="Z203" s="7" t="str">
        <f>'Order Form'!$E$17</f>
        <v>No thanks</v>
      </c>
      <c r="AA203" s="7" t="str">
        <f t="shared" si="12"/>
        <v>No</v>
      </c>
      <c r="AB203" s="7" t="str">
        <f t="shared" si="13"/>
        <v>No</v>
      </c>
      <c r="AC203" s="7" t="str">
        <f>"VIP: "&amp;'Order Form'!$E$5 &amp;"; Rib: "&amp;'Order Form'!$E$17 &amp;"; GT: "&amp;'Order Form'!$E$16 &amp;"; Dispatch Week: "&amp;'Order Form'!$E$18</f>
        <v xml:space="preserve">VIP: ; Rib: No thanks; GT: FREE gift card; Dispatch Week: </v>
      </c>
      <c r="AD203" s="7"/>
      <c r="AE203" s="7"/>
      <c r="AF203" s="7"/>
      <c r="AG203" s="11" t="str">
        <f t="shared" si="14"/>
        <v>Future Delivery</v>
      </c>
      <c r="AH203" s="7"/>
      <c r="AI203" s="9"/>
      <c r="AJ203" s="7"/>
      <c r="AK203" s="7"/>
      <c r="AL203" s="7"/>
      <c r="AM203" s="7"/>
      <c r="AN203" s="7" t="str">
        <f t="shared" si="15"/>
        <v/>
      </c>
    </row>
    <row r="204" spans="1:40" ht="15">
      <c r="A204" s="7">
        <f>'Order Form'!A224</f>
        <v>203</v>
      </c>
      <c r="B204" s="37" t="str">
        <f>'Order Form'!M224</f>
        <v/>
      </c>
      <c r="C204" s="1">
        <f>'Order Form'!$E$4</f>
        <v>0</v>
      </c>
      <c r="D204" s="1">
        <f>'Order Form'!$E$5</f>
        <v>0</v>
      </c>
      <c r="E204" s="1">
        <f>'Order Form'!$E$6</f>
        <v>0</v>
      </c>
      <c r="F204" s="1">
        <f>'Order Form'!$E$7</f>
        <v>0</v>
      </c>
      <c r="G204" s="1">
        <f>'Order Form'!$E$9</f>
        <v>0</v>
      </c>
      <c r="H204" s="1">
        <f>'Order Form'!$E$8</f>
        <v>0</v>
      </c>
      <c r="I204" s="1" t="str">
        <f>'Order Form'!$E$10</f>
        <v>Australia</v>
      </c>
      <c r="J204" s="1">
        <f>'Order Form'!$E$11</f>
        <v>0</v>
      </c>
      <c r="K204" s="1">
        <f>IF(('Order Form'!$E$15="YES"),'Order Form'!$E$12,"")</f>
        <v>0</v>
      </c>
      <c r="L204" s="1" t="str">
        <f>'Order Form'!$E$13 &amp; ""</f>
        <v/>
      </c>
      <c r="M204" s="1" t="str">
        <f>IF('Order Form'!D224="",'Order Form'!C224,'Order Form'!D224) &amp; ""</f>
        <v/>
      </c>
      <c r="N204" s="1" t="str">
        <f>'Order Form'!E224 &amp; ""</f>
        <v/>
      </c>
      <c r="O204" s="1">
        <f>'Order Form'!F224</f>
        <v>0</v>
      </c>
      <c r="P204" s="1">
        <f>'Order Form'!I224</f>
        <v>0</v>
      </c>
      <c r="Q204" s="1">
        <f>'Order Form'!G224</f>
        <v>0</v>
      </c>
      <c r="R204" s="1">
        <f>'Order Form'!H224</f>
        <v>0</v>
      </c>
      <c r="S204" s="1" t="str">
        <f>'Order Form'!J224 &amp; ""</f>
        <v/>
      </c>
      <c r="T204" s="1" t="str">
        <f>'Order Form'!L224 &amp; ""</f>
        <v/>
      </c>
      <c r="U204" s="2" t="str">
        <f>'Order Form'!C224 &amp; ""</f>
        <v/>
      </c>
      <c r="V204" s="2" t="str">
        <f>'Order Form'!K224 &amp; ""</f>
        <v/>
      </c>
      <c r="W204" s="2" t="str">
        <f>'Order Form'!$E$14</f>
        <v>YES</v>
      </c>
      <c r="X204" s="68">
        <f>'Order Form'!$E$19</f>
        <v>0</v>
      </c>
      <c r="Y204" s="7" t="str">
        <f>'Order Form'!$E$16</f>
        <v>FREE gift card</v>
      </c>
      <c r="Z204" s="7" t="str">
        <f>'Order Form'!$E$17</f>
        <v>No thanks</v>
      </c>
      <c r="AA204" s="7" t="str">
        <f t="shared" si="12"/>
        <v>No</v>
      </c>
      <c r="AB204" s="7" t="str">
        <f t="shared" si="13"/>
        <v>No</v>
      </c>
      <c r="AC204" s="7" t="str">
        <f>"VIP: "&amp;'Order Form'!$E$5 &amp;"; Rib: "&amp;'Order Form'!$E$17 &amp;"; GT: "&amp;'Order Form'!$E$16 &amp;"; Dispatch Week: "&amp;'Order Form'!$E$18</f>
        <v xml:space="preserve">VIP: ; Rib: No thanks; GT: FREE gift card; Dispatch Week: </v>
      </c>
      <c r="AD204" s="7"/>
      <c r="AE204" s="7"/>
      <c r="AF204" s="7"/>
      <c r="AG204" s="11" t="str">
        <f t="shared" si="14"/>
        <v>Future Delivery</v>
      </c>
      <c r="AH204" s="7"/>
      <c r="AI204" s="9"/>
      <c r="AJ204" s="7"/>
      <c r="AK204" s="7"/>
      <c r="AL204" s="7"/>
      <c r="AM204" s="7"/>
      <c r="AN204" s="7" t="str">
        <f t="shared" si="15"/>
        <v/>
      </c>
    </row>
    <row r="205" spans="1:40" ht="15">
      <c r="A205" s="7">
        <f>'Order Form'!A225</f>
        <v>204</v>
      </c>
      <c r="B205" s="37" t="str">
        <f>'Order Form'!M225</f>
        <v/>
      </c>
      <c r="C205" s="1">
        <f>'Order Form'!$E$4</f>
        <v>0</v>
      </c>
      <c r="D205" s="1">
        <f>'Order Form'!$E$5</f>
        <v>0</v>
      </c>
      <c r="E205" s="1">
        <f>'Order Form'!$E$6</f>
        <v>0</v>
      </c>
      <c r="F205" s="1">
        <f>'Order Form'!$E$7</f>
        <v>0</v>
      </c>
      <c r="G205" s="1">
        <f>'Order Form'!$E$9</f>
        <v>0</v>
      </c>
      <c r="H205" s="1">
        <f>'Order Form'!$E$8</f>
        <v>0</v>
      </c>
      <c r="I205" s="1" t="str">
        <f>'Order Form'!$E$10</f>
        <v>Australia</v>
      </c>
      <c r="J205" s="1">
        <f>'Order Form'!$E$11</f>
        <v>0</v>
      </c>
      <c r="K205" s="1">
        <f>IF(('Order Form'!$E$15="YES"),'Order Form'!$E$12,"")</f>
        <v>0</v>
      </c>
      <c r="L205" s="1" t="str">
        <f>'Order Form'!$E$13 &amp; ""</f>
        <v/>
      </c>
      <c r="M205" s="1" t="str">
        <f>IF('Order Form'!D225="",'Order Form'!C225,'Order Form'!D225) &amp; ""</f>
        <v/>
      </c>
      <c r="N205" s="1" t="str">
        <f>'Order Form'!E225 &amp; ""</f>
        <v/>
      </c>
      <c r="O205" s="1">
        <f>'Order Form'!F225</f>
        <v>0</v>
      </c>
      <c r="P205" s="1">
        <f>'Order Form'!I225</f>
        <v>0</v>
      </c>
      <c r="Q205" s="1">
        <f>'Order Form'!G225</f>
        <v>0</v>
      </c>
      <c r="R205" s="1">
        <f>'Order Form'!H225</f>
        <v>0</v>
      </c>
      <c r="S205" s="1" t="str">
        <f>'Order Form'!J225 &amp; ""</f>
        <v/>
      </c>
      <c r="T205" s="1" t="str">
        <f>'Order Form'!L225 &amp; ""</f>
        <v/>
      </c>
      <c r="U205" s="2" t="str">
        <f>'Order Form'!C225 &amp; ""</f>
        <v/>
      </c>
      <c r="V205" s="2" t="str">
        <f>'Order Form'!K225 &amp; ""</f>
        <v/>
      </c>
      <c r="W205" s="2" t="str">
        <f>'Order Form'!$E$14</f>
        <v>YES</v>
      </c>
      <c r="X205" s="68">
        <f>'Order Form'!$E$19</f>
        <v>0</v>
      </c>
      <c r="Y205" s="7" t="str">
        <f>'Order Form'!$E$16</f>
        <v>FREE gift card</v>
      </c>
      <c r="Z205" s="7" t="str">
        <f>'Order Form'!$E$17</f>
        <v>No thanks</v>
      </c>
      <c r="AA205" s="7" t="str">
        <f t="shared" si="12"/>
        <v>No</v>
      </c>
      <c r="AB205" s="7" t="str">
        <f t="shared" si="13"/>
        <v>No</v>
      </c>
      <c r="AC205" s="7" t="str">
        <f>"VIP: "&amp;'Order Form'!$E$5 &amp;"; Rib: "&amp;'Order Form'!$E$17 &amp;"; GT: "&amp;'Order Form'!$E$16 &amp;"; Dispatch Week: "&amp;'Order Form'!$E$18</f>
        <v xml:space="preserve">VIP: ; Rib: No thanks; GT: FREE gift card; Dispatch Week: </v>
      </c>
      <c r="AD205" s="7"/>
      <c r="AE205" s="7"/>
      <c r="AF205" s="7"/>
      <c r="AG205" s="11" t="str">
        <f t="shared" si="14"/>
        <v>Future Delivery</v>
      </c>
      <c r="AH205" s="7"/>
      <c r="AI205" s="9"/>
      <c r="AJ205" s="7"/>
      <c r="AK205" s="7"/>
      <c r="AL205" s="7"/>
      <c r="AM205" s="7"/>
      <c r="AN205" s="7" t="str">
        <f t="shared" si="15"/>
        <v/>
      </c>
    </row>
    <row r="206" spans="1:40" ht="15">
      <c r="A206" s="7">
        <f>'Order Form'!A226</f>
        <v>205</v>
      </c>
      <c r="B206" s="37" t="str">
        <f>'Order Form'!M226</f>
        <v/>
      </c>
      <c r="C206" s="1">
        <f>'Order Form'!$E$4</f>
        <v>0</v>
      </c>
      <c r="D206" s="1">
        <f>'Order Form'!$E$5</f>
        <v>0</v>
      </c>
      <c r="E206" s="1">
        <f>'Order Form'!$E$6</f>
        <v>0</v>
      </c>
      <c r="F206" s="1">
        <f>'Order Form'!$E$7</f>
        <v>0</v>
      </c>
      <c r="G206" s="1">
        <f>'Order Form'!$E$9</f>
        <v>0</v>
      </c>
      <c r="H206" s="1">
        <f>'Order Form'!$E$8</f>
        <v>0</v>
      </c>
      <c r="I206" s="1" t="str">
        <f>'Order Form'!$E$10</f>
        <v>Australia</v>
      </c>
      <c r="J206" s="1">
        <f>'Order Form'!$E$11</f>
        <v>0</v>
      </c>
      <c r="K206" s="1">
        <f>IF(('Order Form'!$E$15="YES"),'Order Form'!$E$12,"")</f>
        <v>0</v>
      </c>
      <c r="L206" s="1" t="str">
        <f>'Order Form'!$E$13 &amp; ""</f>
        <v/>
      </c>
      <c r="M206" s="1" t="str">
        <f>IF('Order Form'!D226="",'Order Form'!C226,'Order Form'!D226) &amp; ""</f>
        <v/>
      </c>
      <c r="N206" s="1" t="str">
        <f>'Order Form'!E226 &amp; ""</f>
        <v/>
      </c>
      <c r="O206" s="1">
        <f>'Order Form'!F226</f>
        <v>0</v>
      </c>
      <c r="P206" s="1">
        <f>'Order Form'!I226</f>
        <v>0</v>
      </c>
      <c r="Q206" s="1">
        <f>'Order Form'!G226</f>
        <v>0</v>
      </c>
      <c r="R206" s="1">
        <f>'Order Form'!H226</f>
        <v>0</v>
      </c>
      <c r="S206" s="1" t="str">
        <f>'Order Form'!J226 &amp; ""</f>
        <v/>
      </c>
      <c r="T206" s="1" t="str">
        <f>'Order Form'!L226 &amp; ""</f>
        <v/>
      </c>
      <c r="U206" s="2" t="str">
        <f>'Order Form'!C226 &amp; ""</f>
        <v/>
      </c>
      <c r="V206" s="2" t="str">
        <f>'Order Form'!K226 &amp; ""</f>
        <v/>
      </c>
      <c r="W206" s="2" t="str">
        <f>'Order Form'!$E$14</f>
        <v>YES</v>
      </c>
      <c r="X206" s="68">
        <f>'Order Form'!$E$19</f>
        <v>0</v>
      </c>
      <c r="Y206" s="7" t="str">
        <f>'Order Form'!$E$16</f>
        <v>FREE gift card</v>
      </c>
      <c r="Z206" s="7" t="str">
        <f>'Order Form'!$E$17</f>
        <v>No thanks</v>
      </c>
      <c r="AA206" s="7" t="str">
        <f t="shared" si="12"/>
        <v>No</v>
      </c>
      <c r="AB206" s="7" t="str">
        <f t="shared" si="13"/>
        <v>No</v>
      </c>
      <c r="AC206" s="7" t="str">
        <f>"VIP: "&amp;'Order Form'!$E$5 &amp;"; Rib: "&amp;'Order Form'!$E$17 &amp;"; GT: "&amp;'Order Form'!$E$16 &amp;"; Dispatch Week: "&amp;'Order Form'!$E$18</f>
        <v xml:space="preserve">VIP: ; Rib: No thanks; GT: FREE gift card; Dispatch Week: </v>
      </c>
      <c r="AD206" s="7"/>
      <c r="AE206" s="7"/>
      <c r="AF206" s="7"/>
      <c r="AG206" s="11" t="str">
        <f t="shared" si="14"/>
        <v>Future Delivery</v>
      </c>
      <c r="AH206" s="7"/>
      <c r="AI206" s="9"/>
      <c r="AJ206" s="7"/>
      <c r="AK206" s="7"/>
      <c r="AL206" s="7"/>
      <c r="AM206" s="7"/>
      <c r="AN206" s="7" t="str">
        <f t="shared" si="15"/>
        <v/>
      </c>
    </row>
    <row r="207" spans="1:40" ht="15">
      <c r="A207" s="7">
        <f>'Order Form'!A227</f>
        <v>206</v>
      </c>
      <c r="B207" s="37" t="str">
        <f>'Order Form'!M227</f>
        <v/>
      </c>
      <c r="C207" s="1">
        <f>'Order Form'!$E$4</f>
        <v>0</v>
      </c>
      <c r="D207" s="1">
        <f>'Order Form'!$E$5</f>
        <v>0</v>
      </c>
      <c r="E207" s="1">
        <f>'Order Form'!$E$6</f>
        <v>0</v>
      </c>
      <c r="F207" s="1">
        <f>'Order Form'!$E$7</f>
        <v>0</v>
      </c>
      <c r="G207" s="1">
        <f>'Order Form'!$E$9</f>
        <v>0</v>
      </c>
      <c r="H207" s="1">
        <f>'Order Form'!$E$8</f>
        <v>0</v>
      </c>
      <c r="I207" s="1" t="str">
        <f>'Order Form'!$E$10</f>
        <v>Australia</v>
      </c>
      <c r="J207" s="1">
        <f>'Order Form'!$E$11</f>
        <v>0</v>
      </c>
      <c r="K207" s="1">
        <f>IF(('Order Form'!$E$15="YES"),'Order Form'!$E$12,"")</f>
        <v>0</v>
      </c>
      <c r="L207" s="1" t="str">
        <f>'Order Form'!$E$13 &amp; ""</f>
        <v/>
      </c>
      <c r="M207" s="1" t="str">
        <f>IF('Order Form'!D227="",'Order Form'!C227,'Order Form'!D227) &amp; ""</f>
        <v/>
      </c>
      <c r="N207" s="1" t="str">
        <f>'Order Form'!E227 &amp; ""</f>
        <v/>
      </c>
      <c r="O207" s="1">
        <f>'Order Form'!F227</f>
        <v>0</v>
      </c>
      <c r="P207" s="1">
        <f>'Order Form'!I227</f>
        <v>0</v>
      </c>
      <c r="Q207" s="1">
        <f>'Order Form'!G227</f>
        <v>0</v>
      </c>
      <c r="R207" s="1">
        <f>'Order Form'!H227</f>
        <v>0</v>
      </c>
      <c r="S207" s="1" t="str">
        <f>'Order Form'!J227 &amp; ""</f>
        <v/>
      </c>
      <c r="T207" s="1" t="str">
        <f>'Order Form'!L227 &amp; ""</f>
        <v/>
      </c>
      <c r="U207" s="2" t="str">
        <f>'Order Form'!C227 &amp; ""</f>
        <v/>
      </c>
      <c r="V207" s="2" t="str">
        <f>'Order Form'!K227 &amp; ""</f>
        <v/>
      </c>
      <c r="W207" s="2" t="str">
        <f>'Order Form'!$E$14</f>
        <v>YES</v>
      </c>
      <c r="X207" s="68">
        <f>'Order Form'!$E$19</f>
        <v>0</v>
      </c>
      <c r="Y207" s="7" t="str">
        <f>'Order Form'!$E$16</f>
        <v>FREE gift card</v>
      </c>
      <c r="Z207" s="7" t="str">
        <f>'Order Form'!$E$17</f>
        <v>No thanks</v>
      </c>
      <c r="AA207" s="7" t="str">
        <f t="shared" si="12"/>
        <v>No</v>
      </c>
      <c r="AB207" s="7" t="str">
        <f t="shared" si="13"/>
        <v>No</v>
      </c>
      <c r="AC207" s="7" t="str">
        <f>"VIP: "&amp;'Order Form'!$E$5 &amp;"; Rib: "&amp;'Order Form'!$E$17 &amp;"; GT: "&amp;'Order Form'!$E$16 &amp;"; Dispatch Week: "&amp;'Order Form'!$E$18</f>
        <v xml:space="preserve">VIP: ; Rib: No thanks; GT: FREE gift card; Dispatch Week: </v>
      </c>
      <c r="AD207" s="7"/>
      <c r="AE207" s="7"/>
      <c r="AF207" s="7"/>
      <c r="AG207" s="11" t="str">
        <f t="shared" si="14"/>
        <v>Future Delivery</v>
      </c>
      <c r="AH207" s="7"/>
      <c r="AI207" s="9"/>
      <c r="AJ207" s="7"/>
      <c r="AK207" s="7"/>
      <c r="AL207" s="7"/>
      <c r="AM207" s="7"/>
      <c r="AN207" s="7" t="str">
        <f t="shared" si="15"/>
        <v/>
      </c>
    </row>
    <row r="208" spans="1:40" ht="15">
      <c r="A208" s="7">
        <f>'Order Form'!A228</f>
        <v>207</v>
      </c>
      <c r="B208" s="37" t="str">
        <f>'Order Form'!M228</f>
        <v/>
      </c>
      <c r="C208" s="1">
        <f>'Order Form'!$E$4</f>
        <v>0</v>
      </c>
      <c r="D208" s="1">
        <f>'Order Form'!$E$5</f>
        <v>0</v>
      </c>
      <c r="E208" s="1">
        <f>'Order Form'!$E$6</f>
        <v>0</v>
      </c>
      <c r="F208" s="1">
        <f>'Order Form'!$E$7</f>
        <v>0</v>
      </c>
      <c r="G208" s="1">
        <f>'Order Form'!$E$9</f>
        <v>0</v>
      </c>
      <c r="H208" s="1">
        <f>'Order Form'!$E$8</f>
        <v>0</v>
      </c>
      <c r="I208" s="1" t="str">
        <f>'Order Form'!$E$10</f>
        <v>Australia</v>
      </c>
      <c r="J208" s="1">
        <f>'Order Form'!$E$11</f>
        <v>0</v>
      </c>
      <c r="K208" s="1">
        <f>IF(('Order Form'!$E$15="YES"),'Order Form'!$E$12,"")</f>
        <v>0</v>
      </c>
      <c r="L208" s="1" t="str">
        <f>'Order Form'!$E$13 &amp; ""</f>
        <v/>
      </c>
      <c r="M208" s="1" t="str">
        <f>IF('Order Form'!D228="",'Order Form'!C228,'Order Form'!D228) &amp; ""</f>
        <v/>
      </c>
      <c r="N208" s="1" t="str">
        <f>'Order Form'!E228 &amp; ""</f>
        <v/>
      </c>
      <c r="O208" s="1">
        <f>'Order Form'!F228</f>
        <v>0</v>
      </c>
      <c r="P208" s="1">
        <f>'Order Form'!I228</f>
        <v>0</v>
      </c>
      <c r="Q208" s="1">
        <f>'Order Form'!G228</f>
        <v>0</v>
      </c>
      <c r="R208" s="1">
        <f>'Order Form'!H228</f>
        <v>0</v>
      </c>
      <c r="S208" s="1" t="str">
        <f>'Order Form'!J228 &amp; ""</f>
        <v/>
      </c>
      <c r="T208" s="1" t="str">
        <f>'Order Form'!L228 &amp; ""</f>
        <v/>
      </c>
      <c r="U208" s="2" t="str">
        <f>'Order Form'!C228 &amp; ""</f>
        <v/>
      </c>
      <c r="V208" s="2" t="str">
        <f>'Order Form'!K228 &amp; ""</f>
        <v/>
      </c>
      <c r="W208" s="2" t="str">
        <f>'Order Form'!$E$14</f>
        <v>YES</v>
      </c>
      <c r="X208" s="68">
        <f>'Order Form'!$E$19</f>
        <v>0</v>
      </c>
      <c r="Y208" s="7" t="str">
        <f>'Order Form'!$E$16</f>
        <v>FREE gift card</v>
      </c>
      <c r="Z208" s="7" t="str">
        <f>'Order Form'!$E$17</f>
        <v>No thanks</v>
      </c>
      <c r="AA208" s="7" t="str">
        <f t="shared" si="12"/>
        <v>No</v>
      </c>
      <c r="AB208" s="7" t="str">
        <f t="shared" si="13"/>
        <v>No</v>
      </c>
      <c r="AC208" s="7" t="str">
        <f>"VIP: "&amp;'Order Form'!$E$5 &amp;"; Rib: "&amp;'Order Form'!$E$17 &amp;"; GT: "&amp;'Order Form'!$E$16 &amp;"; Dispatch Week: "&amp;'Order Form'!$E$18</f>
        <v xml:space="preserve">VIP: ; Rib: No thanks; GT: FREE gift card; Dispatch Week: </v>
      </c>
      <c r="AD208" s="7"/>
      <c r="AE208" s="7"/>
      <c r="AF208" s="7"/>
      <c r="AG208" s="11" t="str">
        <f t="shared" si="14"/>
        <v>Future Delivery</v>
      </c>
      <c r="AH208" s="7"/>
      <c r="AI208" s="9"/>
      <c r="AJ208" s="7"/>
      <c r="AK208" s="7"/>
      <c r="AL208" s="7"/>
      <c r="AM208" s="7"/>
      <c r="AN208" s="7" t="str">
        <f t="shared" si="15"/>
        <v/>
      </c>
    </row>
    <row r="209" spans="1:40" ht="15">
      <c r="A209" s="7">
        <f>'Order Form'!A229</f>
        <v>208</v>
      </c>
      <c r="B209" s="37" t="str">
        <f>'Order Form'!M229</f>
        <v/>
      </c>
      <c r="C209" s="1">
        <f>'Order Form'!$E$4</f>
        <v>0</v>
      </c>
      <c r="D209" s="1">
        <f>'Order Form'!$E$5</f>
        <v>0</v>
      </c>
      <c r="E209" s="1">
        <f>'Order Form'!$E$6</f>
        <v>0</v>
      </c>
      <c r="F209" s="1">
        <f>'Order Form'!$E$7</f>
        <v>0</v>
      </c>
      <c r="G209" s="1">
        <f>'Order Form'!$E$9</f>
        <v>0</v>
      </c>
      <c r="H209" s="1">
        <f>'Order Form'!$E$8</f>
        <v>0</v>
      </c>
      <c r="I209" s="1" t="str">
        <f>'Order Form'!$E$10</f>
        <v>Australia</v>
      </c>
      <c r="J209" s="1">
        <f>'Order Form'!$E$11</f>
        <v>0</v>
      </c>
      <c r="K209" s="1">
        <f>IF(('Order Form'!$E$15="YES"),'Order Form'!$E$12,"")</f>
        <v>0</v>
      </c>
      <c r="L209" s="1" t="str">
        <f>'Order Form'!$E$13 &amp; ""</f>
        <v/>
      </c>
      <c r="M209" s="1" t="str">
        <f>IF('Order Form'!D229="",'Order Form'!C229,'Order Form'!D229) &amp; ""</f>
        <v/>
      </c>
      <c r="N209" s="1" t="str">
        <f>'Order Form'!E229 &amp; ""</f>
        <v/>
      </c>
      <c r="O209" s="1">
        <f>'Order Form'!F229</f>
        <v>0</v>
      </c>
      <c r="P209" s="1">
        <f>'Order Form'!I229</f>
        <v>0</v>
      </c>
      <c r="Q209" s="1">
        <f>'Order Form'!G229</f>
        <v>0</v>
      </c>
      <c r="R209" s="1">
        <f>'Order Form'!H229</f>
        <v>0</v>
      </c>
      <c r="S209" s="1" t="str">
        <f>'Order Form'!J229 &amp; ""</f>
        <v/>
      </c>
      <c r="T209" s="1" t="str">
        <f>'Order Form'!L229 &amp; ""</f>
        <v/>
      </c>
      <c r="U209" s="2" t="str">
        <f>'Order Form'!C229 &amp; ""</f>
        <v/>
      </c>
      <c r="V209" s="2" t="str">
        <f>'Order Form'!K229 &amp; ""</f>
        <v/>
      </c>
      <c r="W209" s="2" t="str">
        <f>'Order Form'!$E$14</f>
        <v>YES</v>
      </c>
      <c r="X209" s="68">
        <f>'Order Form'!$E$19</f>
        <v>0</v>
      </c>
      <c r="Y209" s="7" t="str">
        <f>'Order Form'!$E$16</f>
        <v>FREE gift card</v>
      </c>
      <c r="Z209" s="7" t="str">
        <f>'Order Form'!$E$17</f>
        <v>No thanks</v>
      </c>
      <c r="AA209" s="7" t="str">
        <f t="shared" si="12"/>
        <v>No</v>
      </c>
      <c r="AB209" s="7" t="str">
        <f t="shared" si="13"/>
        <v>No</v>
      </c>
      <c r="AC209" s="7" t="str">
        <f>"VIP: "&amp;'Order Form'!$E$5 &amp;"; Rib: "&amp;'Order Form'!$E$17 &amp;"; GT: "&amp;'Order Form'!$E$16 &amp;"; Dispatch Week: "&amp;'Order Form'!$E$18</f>
        <v xml:space="preserve">VIP: ; Rib: No thanks; GT: FREE gift card; Dispatch Week: </v>
      </c>
      <c r="AD209" s="7"/>
      <c r="AE209" s="7"/>
      <c r="AF209" s="7"/>
      <c r="AG209" s="11" t="str">
        <f t="shared" si="14"/>
        <v>Future Delivery</v>
      </c>
      <c r="AH209" s="7"/>
      <c r="AI209" s="9"/>
      <c r="AJ209" s="7"/>
      <c r="AK209" s="7"/>
      <c r="AL209" s="7"/>
      <c r="AM209" s="7"/>
      <c r="AN209" s="7" t="str">
        <f t="shared" si="15"/>
        <v/>
      </c>
    </row>
    <row r="210" spans="1:40" ht="15">
      <c r="A210" s="7">
        <f>'Order Form'!A230</f>
        <v>209</v>
      </c>
      <c r="B210" s="37" t="str">
        <f>'Order Form'!M230</f>
        <v/>
      </c>
      <c r="C210" s="1">
        <f>'Order Form'!$E$4</f>
        <v>0</v>
      </c>
      <c r="D210" s="1">
        <f>'Order Form'!$E$5</f>
        <v>0</v>
      </c>
      <c r="E210" s="1">
        <f>'Order Form'!$E$6</f>
        <v>0</v>
      </c>
      <c r="F210" s="1">
        <f>'Order Form'!$E$7</f>
        <v>0</v>
      </c>
      <c r="G210" s="1">
        <f>'Order Form'!$E$9</f>
        <v>0</v>
      </c>
      <c r="H210" s="1">
        <f>'Order Form'!$E$8</f>
        <v>0</v>
      </c>
      <c r="I210" s="1" t="str">
        <f>'Order Form'!$E$10</f>
        <v>Australia</v>
      </c>
      <c r="J210" s="1">
        <f>'Order Form'!$E$11</f>
        <v>0</v>
      </c>
      <c r="K210" s="1">
        <f>IF(('Order Form'!$E$15="YES"),'Order Form'!$E$12,"")</f>
        <v>0</v>
      </c>
      <c r="L210" s="1" t="str">
        <f>'Order Form'!$E$13 &amp; ""</f>
        <v/>
      </c>
      <c r="M210" s="1" t="str">
        <f>IF('Order Form'!D230="",'Order Form'!C230,'Order Form'!D230) &amp; ""</f>
        <v/>
      </c>
      <c r="N210" s="1" t="str">
        <f>'Order Form'!E230 &amp; ""</f>
        <v/>
      </c>
      <c r="O210" s="1">
        <f>'Order Form'!F230</f>
        <v>0</v>
      </c>
      <c r="P210" s="1">
        <f>'Order Form'!I230</f>
        <v>0</v>
      </c>
      <c r="Q210" s="1">
        <f>'Order Form'!G230</f>
        <v>0</v>
      </c>
      <c r="R210" s="1">
        <f>'Order Form'!H230</f>
        <v>0</v>
      </c>
      <c r="S210" s="1" t="str">
        <f>'Order Form'!J230 &amp; ""</f>
        <v/>
      </c>
      <c r="T210" s="1" t="str">
        <f>'Order Form'!L230 &amp; ""</f>
        <v/>
      </c>
      <c r="U210" s="2" t="str">
        <f>'Order Form'!C230 &amp; ""</f>
        <v/>
      </c>
      <c r="V210" s="2" t="str">
        <f>'Order Form'!K230 &amp; ""</f>
        <v/>
      </c>
      <c r="W210" s="2" t="str">
        <f>'Order Form'!$E$14</f>
        <v>YES</v>
      </c>
      <c r="X210" s="68">
        <f>'Order Form'!$E$19</f>
        <v>0</v>
      </c>
      <c r="Y210" s="7" t="str">
        <f>'Order Form'!$E$16</f>
        <v>FREE gift card</v>
      </c>
      <c r="Z210" s="7" t="str">
        <f>'Order Form'!$E$17</f>
        <v>No thanks</v>
      </c>
      <c r="AA210" s="7" t="str">
        <f t="shared" si="12"/>
        <v>No</v>
      </c>
      <c r="AB210" s="7" t="str">
        <f t="shared" si="13"/>
        <v>No</v>
      </c>
      <c r="AC210" s="7" t="str">
        <f>"VIP: "&amp;'Order Form'!$E$5 &amp;"; Rib: "&amp;'Order Form'!$E$17 &amp;"; GT: "&amp;'Order Form'!$E$16 &amp;"; Dispatch Week: "&amp;'Order Form'!$E$18</f>
        <v xml:space="preserve">VIP: ; Rib: No thanks; GT: FREE gift card; Dispatch Week: </v>
      </c>
      <c r="AD210" s="7"/>
      <c r="AE210" s="7"/>
      <c r="AF210" s="7"/>
      <c r="AG210" s="11" t="str">
        <f t="shared" si="14"/>
        <v>Future Delivery</v>
      </c>
      <c r="AH210" s="7"/>
      <c r="AI210" s="9"/>
      <c r="AJ210" s="7"/>
      <c r="AK210" s="7"/>
      <c r="AL210" s="7"/>
      <c r="AM210" s="7"/>
      <c r="AN210" s="7" t="str">
        <f t="shared" si="15"/>
        <v/>
      </c>
    </row>
    <row r="211" spans="1:40" ht="15">
      <c r="A211" s="7">
        <f>'Order Form'!A231</f>
        <v>210</v>
      </c>
      <c r="B211" s="37" t="str">
        <f>'Order Form'!M231</f>
        <v/>
      </c>
      <c r="C211" s="1">
        <f>'Order Form'!$E$4</f>
        <v>0</v>
      </c>
      <c r="D211" s="1">
        <f>'Order Form'!$E$5</f>
        <v>0</v>
      </c>
      <c r="E211" s="1">
        <f>'Order Form'!$E$6</f>
        <v>0</v>
      </c>
      <c r="F211" s="1">
        <f>'Order Form'!$E$7</f>
        <v>0</v>
      </c>
      <c r="G211" s="1">
        <f>'Order Form'!$E$9</f>
        <v>0</v>
      </c>
      <c r="H211" s="1">
        <f>'Order Form'!$E$8</f>
        <v>0</v>
      </c>
      <c r="I211" s="1" t="str">
        <f>'Order Form'!$E$10</f>
        <v>Australia</v>
      </c>
      <c r="J211" s="1">
        <f>'Order Form'!$E$11</f>
        <v>0</v>
      </c>
      <c r="K211" s="1">
        <f>IF(('Order Form'!$E$15="YES"),'Order Form'!$E$12,"")</f>
        <v>0</v>
      </c>
      <c r="L211" s="1" t="str">
        <f>'Order Form'!$E$13 &amp; ""</f>
        <v/>
      </c>
      <c r="M211" s="1" t="str">
        <f>IF('Order Form'!D231="",'Order Form'!C231,'Order Form'!D231) &amp; ""</f>
        <v/>
      </c>
      <c r="N211" s="1" t="str">
        <f>'Order Form'!E231 &amp; ""</f>
        <v/>
      </c>
      <c r="O211" s="1">
        <f>'Order Form'!F231</f>
        <v>0</v>
      </c>
      <c r="P211" s="1">
        <f>'Order Form'!I231</f>
        <v>0</v>
      </c>
      <c r="Q211" s="1">
        <f>'Order Form'!G231</f>
        <v>0</v>
      </c>
      <c r="R211" s="1">
        <f>'Order Form'!H231</f>
        <v>0</v>
      </c>
      <c r="S211" s="1" t="str">
        <f>'Order Form'!J231 &amp; ""</f>
        <v/>
      </c>
      <c r="T211" s="1" t="str">
        <f>'Order Form'!L231 &amp; ""</f>
        <v/>
      </c>
      <c r="U211" s="2" t="str">
        <f>'Order Form'!C231 &amp; ""</f>
        <v/>
      </c>
      <c r="V211" s="2" t="str">
        <f>'Order Form'!K231 &amp; ""</f>
        <v/>
      </c>
      <c r="W211" s="2" t="str">
        <f>'Order Form'!$E$14</f>
        <v>YES</v>
      </c>
      <c r="X211" s="68">
        <f>'Order Form'!$E$19</f>
        <v>0</v>
      </c>
      <c r="Y211" s="7" t="str">
        <f>'Order Form'!$E$16</f>
        <v>FREE gift card</v>
      </c>
      <c r="Z211" s="7" t="str">
        <f>'Order Form'!$E$17</f>
        <v>No thanks</v>
      </c>
      <c r="AA211" s="7" t="str">
        <f t="shared" si="12"/>
        <v>No</v>
      </c>
      <c r="AB211" s="7" t="str">
        <f t="shared" si="13"/>
        <v>No</v>
      </c>
      <c r="AC211" s="7" t="str">
        <f>"VIP: "&amp;'Order Form'!$E$5 &amp;"; Rib: "&amp;'Order Form'!$E$17 &amp;"; GT: "&amp;'Order Form'!$E$16 &amp;"; Dispatch Week: "&amp;'Order Form'!$E$18</f>
        <v xml:space="preserve">VIP: ; Rib: No thanks; GT: FREE gift card; Dispatch Week: </v>
      </c>
      <c r="AD211" s="7"/>
      <c r="AE211" s="7"/>
      <c r="AF211" s="7"/>
      <c r="AG211" s="11" t="str">
        <f t="shared" si="14"/>
        <v>Future Delivery</v>
      </c>
      <c r="AH211" s="7"/>
      <c r="AI211" s="9"/>
      <c r="AJ211" s="7"/>
      <c r="AK211" s="7"/>
      <c r="AL211" s="7"/>
      <c r="AM211" s="7"/>
      <c r="AN211" s="7" t="str">
        <f t="shared" si="15"/>
        <v/>
      </c>
    </row>
    <row r="212" spans="1:40" ht="15">
      <c r="A212" s="7">
        <f>'Order Form'!A232</f>
        <v>211</v>
      </c>
      <c r="B212" s="37" t="str">
        <f>'Order Form'!M232</f>
        <v/>
      </c>
      <c r="C212" s="1">
        <f>'Order Form'!$E$4</f>
        <v>0</v>
      </c>
      <c r="D212" s="1">
        <f>'Order Form'!$E$5</f>
        <v>0</v>
      </c>
      <c r="E212" s="1">
        <f>'Order Form'!$E$6</f>
        <v>0</v>
      </c>
      <c r="F212" s="1">
        <f>'Order Form'!$E$7</f>
        <v>0</v>
      </c>
      <c r="G212" s="1">
        <f>'Order Form'!$E$9</f>
        <v>0</v>
      </c>
      <c r="H212" s="1">
        <f>'Order Form'!$E$8</f>
        <v>0</v>
      </c>
      <c r="I212" s="1" t="str">
        <f>'Order Form'!$E$10</f>
        <v>Australia</v>
      </c>
      <c r="J212" s="1">
        <f>'Order Form'!$E$11</f>
        <v>0</v>
      </c>
      <c r="K212" s="1">
        <f>IF(('Order Form'!$E$15="YES"),'Order Form'!$E$12,"")</f>
        <v>0</v>
      </c>
      <c r="L212" s="1" t="str">
        <f>'Order Form'!$E$13 &amp; ""</f>
        <v/>
      </c>
      <c r="M212" s="1" t="str">
        <f>IF('Order Form'!D232="",'Order Form'!C232,'Order Form'!D232) &amp; ""</f>
        <v/>
      </c>
      <c r="N212" s="1" t="str">
        <f>'Order Form'!E232 &amp; ""</f>
        <v/>
      </c>
      <c r="O212" s="1">
        <f>'Order Form'!F232</f>
        <v>0</v>
      </c>
      <c r="P212" s="1">
        <f>'Order Form'!I232</f>
        <v>0</v>
      </c>
      <c r="Q212" s="1">
        <f>'Order Form'!G232</f>
        <v>0</v>
      </c>
      <c r="R212" s="1">
        <f>'Order Form'!H232</f>
        <v>0</v>
      </c>
      <c r="S212" s="1" t="str">
        <f>'Order Form'!J232 &amp; ""</f>
        <v/>
      </c>
      <c r="T212" s="1" t="str">
        <f>'Order Form'!L232 &amp; ""</f>
        <v/>
      </c>
      <c r="U212" s="2" t="str">
        <f>'Order Form'!C232 &amp; ""</f>
        <v/>
      </c>
      <c r="V212" s="2" t="str">
        <f>'Order Form'!K232 &amp; ""</f>
        <v/>
      </c>
      <c r="W212" s="2" t="str">
        <f>'Order Form'!$E$14</f>
        <v>YES</v>
      </c>
      <c r="X212" s="68">
        <f>'Order Form'!$E$19</f>
        <v>0</v>
      </c>
      <c r="Y212" s="7" t="str">
        <f>'Order Form'!$E$16</f>
        <v>FREE gift card</v>
      </c>
      <c r="Z212" s="7" t="str">
        <f>'Order Form'!$E$17</f>
        <v>No thanks</v>
      </c>
      <c r="AA212" s="7" t="str">
        <f t="shared" si="12"/>
        <v>No</v>
      </c>
      <c r="AB212" s="7" t="str">
        <f t="shared" si="13"/>
        <v>No</v>
      </c>
      <c r="AC212" s="7" t="str">
        <f>"VIP: "&amp;'Order Form'!$E$5 &amp;"; Rib: "&amp;'Order Form'!$E$17 &amp;"; GT: "&amp;'Order Form'!$E$16 &amp;"; Dispatch Week: "&amp;'Order Form'!$E$18</f>
        <v xml:space="preserve">VIP: ; Rib: No thanks; GT: FREE gift card; Dispatch Week: </v>
      </c>
      <c r="AD212" s="7"/>
      <c r="AE212" s="7"/>
      <c r="AF212" s="7"/>
      <c r="AG212" s="11" t="str">
        <f t="shared" si="14"/>
        <v>Future Delivery</v>
      </c>
      <c r="AH212" s="7"/>
      <c r="AI212" s="9"/>
      <c r="AJ212" s="7"/>
      <c r="AK212" s="7"/>
      <c r="AL212" s="7"/>
      <c r="AM212" s="7"/>
      <c r="AN212" s="7" t="str">
        <f t="shared" si="15"/>
        <v/>
      </c>
    </row>
    <row r="213" spans="1:40" ht="15">
      <c r="A213" s="7">
        <f>'Order Form'!A233</f>
        <v>212</v>
      </c>
      <c r="B213" s="37" t="str">
        <f>'Order Form'!M233</f>
        <v/>
      </c>
      <c r="C213" s="1">
        <f>'Order Form'!$E$4</f>
        <v>0</v>
      </c>
      <c r="D213" s="1">
        <f>'Order Form'!$E$5</f>
        <v>0</v>
      </c>
      <c r="E213" s="1">
        <f>'Order Form'!$E$6</f>
        <v>0</v>
      </c>
      <c r="F213" s="1">
        <f>'Order Form'!$E$7</f>
        <v>0</v>
      </c>
      <c r="G213" s="1">
        <f>'Order Form'!$E$9</f>
        <v>0</v>
      </c>
      <c r="H213" s="1">
        <f>'Order Form'!$E$8</f>
        <v>0</v>
      </c>
      <c r="I213" s="1" t="str">
        <f>'Order Form'!$E$10</f>
        <v>Australia</v>
      </c>
      <c r="J213" s="1">
        <f>'Order Form'!$E$11</f>
        <v>0</v>
      </c>
      <c r="K213" s="1">
        <f>IF(('Order Form'!$E$15="YES"),'Order Form'!$E$12,"")</f>
        <v>0</v>
      </c>
      <c r="L213" s="1" t="str">
        <f>'Order Form'!$E$13 &amp; ""</f>
        <v/>
      </c>
      <c r="M213" s="1" t="str">
        <f>IF('Order Form'!D233="",'Order Form'!C233,'Order Form'!D233) &amp; ""</f>
        <v/>
      </c>
      <c r="N213" s="1" t="str">
        <f>'Order Form'!E233 &amp; ""</f>
        <v/>
      </c>
      <c r="O213" s="1">
        <f>'Order Form'!F233</f>
        <v>0</v>
      </c>
      <c r="P213" s="1">
        <f>'Order Form'!I233</f>
        <v>0</v>
      </c>
      <c r="Q213" s="1">
        <f>'Order Form'!G233</f>
        <v>0</v>
      </c>
      <c r="R213" s="1">
        <f>'Order Form'!H233</f>
        <v>0</v>
      </c>
      <c r="S213" s="1" t="str">
        <f>'Order Form'!J233 &amp; ""</f>
        <v/>
      </c>
      <c r="T213" s="1" t="str">
        <f>'Order Form'!L233 &amp; ""</f>
        <v/>
      </c>
      <c r="U213" s="2" t="str">
        <f>'Order Form'!C233 &amp; ""</f>
        <v/>
      </c>
      <c r="V213" s="2" t="str">
        <f>'Order Form'!K233 &amp; ""</f>
        <v/>
      </c>
      <c r="W213" s="2" t="str">
        <f>'Order Form'!$E$14</f>
        <v>YES</v>
      </c>
      <c r="X213" s="68">
        <f>'Order Form'!$E$19</f>
        <v>0</v>
      </c>
      <c r="Y213" s="7" t="str">
        <f>'Order Form'!$E$16</f>
        <v>FREE gift card</v>
      </c>
      <c r="Z213" s="7" t="str">
        <f>'Order Form'!$E$17</f>
        <v>No thanks</v>
      </c>
      <c r="AA213" s="7" t="str">
        <f t="shared" si="12"/>
        <v>No</v>
      </c>
      <c r="AB213" s="7" t="str">
        <f t="shared" si="13"/>
        <v>No</v>
      </c>
      <c r="AC213" s="7" t="str">
        <f>"VIP: "&amp;'Order Form'!$E$5 &amp;"; Rib: "&amp;'Order Form'!$E$17 &amp;"; GT: "&amp;'Order Form'!$E$16 &amp;"; Dispatch Week: "&amp;'Order Form'!$E$18</f>
        <v xml:space="preserve">VIP: ; Rib: No thanks; GT: FREE gift card; Dispatch Week: </v>
      </c>
      <c r="AD213" s="7"/>
      <c r="AE213" s="7"/>
      <c r="AF213" s="7"/>
      <c r="AG213" s="11" t="str">
        <f t="shared" si="14"/>
        <v>Future Delivery</v>
      </c>
      <c r="AH213" s="7"/>
      <c r="AI213" s="9"/>
      <c r="AJ213" s="7"/>
      <c r="AK213" s="7"/>
      <c r="AL213" s="7"/>
      <c r="AM213" s="7"/>
      <c r="AN213" s="7" t="str">
        <f t="shared" si="15"/>
        <v/>
      </c>
    </row>
    <row r="214" spans="1:40" ht="15">
      <c r="A214" s="7">
        <f>'Order Form'!A234</f>
        <v>213</v>
      </c>
      <c r="B214" s="37" t="str">
        <f>'Order Form'!M234</f>
        <v/>
      </c>
      <c r="C214" s="1">
        <f>'Order Form'!$E$4</f>
        <v>0</v>
      </c>
      <c r="D214" s="1">
        <f>'Order Form'!$E$5</f>
        <v>0</v>
      </c>
      <c r="E214" s="1">
        <f>'Order Form'!$E$6</f>
        <v>0</v>
      </c>
      <c r="F214" s="1">
        <f>'Order Form'!$E$7</f>
        <v>0</v>
      </c>
      <c r="G214" s="1">
        <f>'Order Form'!$E$9</f>
        <v>0</v>
      </c>
      <c r="H214" s="1">
        <f>'Order Form'!$E$8</f>
        <v>0</v>
      </c>
      <c r="I214" s="1" t="str">
        <f>'Order Form'!$E$10</f>
        <v>Australia</v>
      </c>
      <c r="J214" s="1">
        <f>'Order Form'!$E$11</f>
        <v>0</v>
      </c>
      <c r="K214" s="1">
        <f>IF(('Order Form'!$E$15="YES"),'Order Form'!$E$12,"")</f>
        <v>0</v>
      </c>
      <c r="L214" s="1" t="str">
        <f>'Order Form'!$E$13 &amp; ""</f>
        <v/>
      </c>
      <c r="M214" s="1" t="str">
        <f>IF('Order Form'!D234="",'Order Form'!C234,'Order Form'!D234) &amp; ""</f>
        <v/>
      </c>
      <c r="N214" s="1" t="str">
        <f>'Order Form'!E234 &amp; ""</f>
        <v/>
      </c>
      <c r="O214" s="1">
        <f>'Order Form'!F234</f>
        <v>0</v>
      </c>
      <c r="P214" s="1">
        <f>'Order Form'!I234</f>
        <v>0</v>
      </c>
      <c r="Q214" s="1">
        <f>'Order Form'!G234</f>
        <v>0</v>
      </c>
      <c r="R214" s="1">
        <f>'Order Form'!H234</f>
        <v>0</v>
      </c>
      <c r="S214" s="1" t="str">
        <f>'Order Form'!J234 &amp; ""</f>
        <v/>
      </c>
      <c r="T214" s="1" t="str">
        <f>'Order Form'!L234 &amp; ""</f>
        <v/>
      </c>
      <c r="U214" s="2" t="str">
        <f>'Order Form'!C234 &amp; ""</f>
        <v/>
      </c>
      <c r="V214" s="2" t="str">
        <f>'Order Form'!K234 &amp; ""</f>
        <v/>
      </c>
      <c r="W214" s="2" t="str">
        <f>'Order Form'!$E$14</f>
        <v>YES</v>
      </c>
      <c r="X214" s="68">
        <f>'Order Form'!$E$19</f>
        <v>0</v>
      </c>
      <c r="Y214" s="7" t="str">
        <f>'Order Form'!$E$16</f>
        <v>FREE gift card</v>
      </c>
      <c r="Z214" s="7" t="str">
        <f>'Order Form'!$E$17</f>
        <v>No thanks</v>
      </c>
      <c r="AA214" s="7" t="str">
        <f t="shared" si="12"/>
        <v>No</v>
      </c>
      <c r="AB214" s="7" t="str">
        <f t="shared" si="13"/>
        <v>No</v>
      </c>
      <c r="AC214" s="7" t="str">
        <f>"VIP: "&amp;'Order Form'!$E$5 &amp;"; Rib: "&amp;'Order Form'!$E$17 &amp;"; GT: "&amp;'Order Form'!$E$16 &amp;"; Dispatch Week: "&amp;'Order Form'!$E$18</f>
        <v xml:space="preserve">VIP: ; Rib: No thanks; GT: FREE gift card; Dispatch Week: </v>
      </c>
      <c r="AD214" s="7"/>
      <c r="AE214" s="7"/>
      <c r="AF214" s="7"/>
      <c r="AG214" s="11" t="str">
        <f t="shared" si="14"/>
        <v>Future Delivery</v>
      </c>
      <c r="AH214" s="7"/>
      <c r="AI214" s="9"/>
      <c r="AJ214" s="7"/>
      <c r="AK214" s="7"/>
      <c r="AL214" s="7"/>
      <c r="AM214" s="7"/>
      <c r="AN214" s="7" t="str">
        <f t="shared" si="15"/>
        <v/>
      </c>
    </row>
    <row r="215" spans="1:40" ht="15">
      <c r="A215" s="7">
        <f>'Order Form'!A235</f>
        <v>214</v>
      </c>
      <c r="B215" s="37" t="str">
        <f>'Order Form'!M235</f>
        <v/>
      </c>
      <c r="C215" s="1">
        <f>'Order Form'!$E$4</f>
        <v>0</v>
      </c>
      <c r="D215" s="1">
        <f>'Order Form'!$E$5</f>
        <v>0</v>
      </c>
      <c r="E215" s="1">
        <f>'Order Form'!$E$6</f>
        <v>0</v>
      </c>
      <c r="F215" s="1">
        <f>'Order Form'!$E$7</f>
        <v>0</v>
      </c>
      <c r="G215" s="1">
        <f>'Order Form'!$E$9</f>
        <v>0</v>
      </c>
      <c r="H215" s="1">
        <f>'Order Form'!$E$8</f>
        <v>0</v>
      </c>
      <c r="I215" s="1" t="str">
        <f>'Order Form'!$E$10</f>
        <v>Australia</v>
      </c>
      <c r="J215" s="1">
        <f>'Order Form'!$E$11</f>
        <v>0</v>
      </c>
      <c r="K215" s="1">
        <f>IF(('Order Form'!$E$15="YES"),'Order Form'!$E$12,"")</f>
        <v>0</v>
      </c>
      <c r="L215" s="1" t="str">
        <f>'Order Form'!$E$13 &amp; ""</f>
        <v/>
      </c>
      <c r="M215" s="1" t="str">
        <f>IF('Order Form'!D235="",'Order Form'!C235,'Order Form'!D235) &amp; ""</f>
        <v/>
      </c>
      <c r="N215" s="1" t="str">
        <f>'Order Form'!E235 &amp; ""</f>
        <v/>
      </c>
      <c r="O215" s="1">
        <f>'Order Form'!F235</f>
        <v>0</v>
      </c>
      <c r="P215" s="1">
        <f>'Order Form'!I235</f>
        <v>0</v>
      </c>
      <c r="Q215" s="1">
        <f>'Order Form'!G235</f>
        <v>0</v>
      </c>
      <c r="R215" s="1">
        <f>'Order Form'!H235</f>
        <v>0</v>
      </c>
      <c r="S215" s="1" t="str">
        <f>'Order Form'!J235 &amp; ""</f>
        <v/>
      </c>
      <c r="T215" s="1" t="str">
        <f>'Order Form'!L235 &amp; ""</f>
        <v/>
      </c>
      <c r="U215" s="2" t="str">
        <f>'Order Form'!C235 &amp; ""</f>
        <v/>
      </c>
      <c r="V215" s="2" t="str">
        <f>'Order Form'!K235 &amp; ""</f>
        <v/>
      </c>
      <c r="W215" s="2" t="str">
        <f>'Order Form'!$E$14</f>
        <v>YES</v>
      </c>
      <c r="X215" s="68">
        <f>'Order Form'!$E$19</f>
        <v>0</v>
      </c>
      <c r="Y215" s="7" t="str">
        <f>'Order Form'!$E$16</f>
        <v>FREE gift card</v>
      </c>
      <c r="Z215" s="7" t="str">
        <f>'Order Form'!$E$17</f>
        <v>No thanks</v>
      </c>
      <c r="AA215" s="7" t="str">
        <f t="shared" si="12"/>
        <v>No</v>
      </c>
      <c r="AB215" s="7" t="str">
        <f t="shared" si="13"/>
        <v>No</v>
      </c>
      <c r="AC215" s="7" t="str">
        <f>"VIP: "&amp;'Order Form'!$E$5 &amp;"; Rib: "&amp;'Order Form'!$E$17 &amp;"; GT: "&amp;'Order Form'!$E$16 &amp;"; Dispatch Week: "&amp;'Order Form'!$E$18</f>
        <v xml:space="preserve">VIP: ; Rib: No thanks; GT: FREE gift card; Dispatch Week: </v>
      </c>
      <c r="AD215" s="7"/>
      <c r="AE215" s="7"/>
      <c r="AF215" s="7"/>
      <c r="AG215" s="11" t="str">
        <f t="shared" si="14"/>
        <v>Future Delivery</v>
      </c>
      <c r="AH215" s="7"/>
      <c r="AI215" s="9"/>
      <c r="AJ215" s="7"/>
      <c r="AK215" s="7"/>
      <c r="AL215" s="7"/>
      <c r="AM215" s="7"/>
      <c r="AN215" s="7" t="str">
        <f t="shared" si="15"/>
        <v/>
      </c>
    </row>
    <row r="216" spans="1:40" ht="15">
      <c r="A216" s="7">
        <f>'Order Form'!A236</f>
        <v>215</v>
      </c>
      <c r="B216" s="37" t="str">
        <f>'Order Form'!M236</f>
        <v/>
      </c>
      <c r="C216" s="1">
        <f>'Order Form'!$E$4</f>
        <v>0</v>
      </c>
      <c r="D216" s="1">
        <f>'Order Form'!$E$5</f>
        <v>0</v>
      </c>
      <c r="E216" s="1">
        <f>'Order Form'!$E$6</f>
        <v>0</v>
      </c>
      <c r="F216" s="1">
        <f>'Order Form'!$E$7</f>
        <v>0</v>
      </c>
      <c r="G216" s="1">
        <f>'Order Form'!$E$9</f>
        <v>0</v>
      </c>
      <c r="H216" s="1">
        <f>'Order Form'!$E$8</f>
        <v>0</v>
      </c>
      <c r="I216" s="1" t="str">
        <f>'Order Form'!$E$10</f>
        <v>Australia</v>
      </c>
      <c r="J216" s="1">
        <f>'Order Form'!$E$11</f>
        <v>0</v>
      </c>
      <c r="K216" s="1">
        <f>IF(('Order Form'!$E$15="YES"),'Order Form'!$E$12,"")</f>
        <v>0</v>
      </c>
      <c r="L216" s="1" t="str">
        <f>'Order Form'!$E$13 &amp; ""</f>
        <v/>
      </c>
      <c r="M216" s="1" t="str">
        <f>IF('Order Form'!D236="",'Order Form'!C236,'Order Form'!D236) &amp; ""</f>
        <v/>
      </c>
      <c r="N216" s="1" t="str">
        <f>'Order Form'!E236 &amp; ""</f>
        <v/>
      </c>
      <c r="O216" s="1">
        <f>'Order Form'!F236</f>
        <v>0</v>
      </c>
      <c r="P216" s="1">
        <f>'Order Form'!I236</f>
        <v>0</v>
      </c>
      <c r="Q216" s="1">
        <f>'Order Form'!G236</f>
        <v>0</v>
      </c>
      <c r="R216" s="1">
        <f>'Order Form'!H236</f>
        <v>0</v>
      </c>
      <c r="S216" s="1" t="str">
        <f>'Order Form'!J236 &amp; ""</f>
        <v/>
      </c>
      <c r="T216" s="1" t="str">
        <f>'Order Form'!L236 &amp; ""</f>
        <v/>
      </c>
      <c r="U216" s="2" t="str">
        <f>'Order Form'!C236 &amp; ""</f>
        <v/>
      </c>
      <c r="V216" s="2" t="str">
        <f>'Order Form'!K236 &amp; ""</f>
        <v/>
      </c>
      <c r="W216" s="2" t="str">
        <f>'Order Form'!$E$14</f>
        <v>YES</v>
      </c>
      <c r="X216" s="68">
        <f>'Order Form'!$E$19</f>
        <v>0</v>
      </c>
      <c r="Y216" s="7" t="str">
        <f>'Order Form'!$E$16</f>
        <v>FREE gift card</v>
      </c>
      <c r="Z216" s="7" t="str">
        <f>'Order Form'!$E$17</f>
        <v>No thanks</v>
      </c>
      <c r="AA216" s="7" t="str">
        <f t="shared" si="12"/>
        <v>No</v>
      </c>
      <c r="AB216" s="7" t="str">
        <f t="shared" si="13"/>
        <v>No</v>
      </c>
      <c r="AC216" s="7" t="str">
        <f>"VIP: "&amp;'Order Form'!$E$5 &amp;"; Rib: "&amp;'Order Form'!$E$17 &amp;"; GT: "&amp;'Order Form'!$E$16 &amp;"; Dispatch Week: "&amp;'Order Form'!$E$18</f>
        <v xml:space="preserve">VIP: ; Rib: No thanks; GT: FREE gift card; Dispatch Week: </v>
      </c>
      <c r="AD216" s="7"/>
      <c r="AE216" s="7"/>
      <c r="AF216" s="7"/>
      <c r="AG216" s="11" t="str">
        <f t="shared" si="14"/>
        <v>Future Delivery</v>
      </c>
      <c r="AH216" s="7"/>
      <c r="AI216" s="9"/>
      <c r="AJ216" s="7"/>
      <c r="AK216" s="7"/>
      <c r="AL216" s="7"/>
      <c r="AM216" s="7"/>
      <c r="AN216" s="7" t="str">
        <f t="shared" si="15"/>
        <v/>
      </c>
    </row>
    <row r="217" spans="1:40" ht="15">
      <c r="A217" s="7">
        <f>'Order Form'!A237</f>
        <v>216</v>
      </c>
      <c r="B217" s="37" t="str">
        <f>'Order Form'!M237</f>
        <v/>
      </c>
      <c r="C217" s="1">
        <f>'Order Form'!$E$4</f>
        <v>0</v>
      </c>
      <c r="D217" s="1">
        <f>'Order Form'!$E$5</f>
        <v>0</v>
      </c>
      <c r="E217" s="1">
        <f>'Order Form'!$E$6</f>
        <v>0</v>
      </c>
      <c r="F217" s="1">
        <f>'Order Form'!$E$7</f>
        <v>0</v>
      </c>
      <c r="G217" s="1">
        <f>'Order Form'!$E$9</f>
        <v>0</v>
      </c>
      <c r="H217" s="1">
        <f>'Order Form'!$E$8</f>
        <v>0</v>
      </c>
      <c r="I217" s="1" t="str">
        <f>'Order Form'!$E$10</f>
        <v>Australia</v>
      </c>
      <c r="J217" s="1">
        <f>'Order Form'!$E$11</f>
        <v>0</v>
      </c>
      <c r="K217" s="1">
        <f>IF(('Order Form'!$E$15="YES"),'Order Form'!$E$12,"")</f>
        <v>0</v>
      </c>
      <c r="L217" s="1" t="str">
        <f>'Order Form'!$E$13 &amp; ""</f>
        <v/>
      </c>
      <c r="M217" s="1" t="str">
        <f>IF('Order Form'!D237="",'Order Form'!C237,'Order Form'!D237) &amp; ""</f>
        <v/>
      </c>
      <c r="N217" s="1" t="str">
        <f>'Order Form'!E237 &amp; ""</f>
        <v/>
      </c>
      <c r="O217" s="1">
        <f>'Order Form'!F237</f>
        <v>0</v>
      </c>
      <c r="P217" s="1">
        <f>'Order Form'!I237</f>
        <v>0</v>
      </c>
      <c r="Q217" s="1">
        <f>'Order Form'!G237</f>
        <v>0</v>
      </c>
      <c r="R217" s="1">
        <f>'Order Form'!H237</f>
        <v>0</v>
      </c>
      <c r="S217" s="1" t="str">
        <f>'Order Form'!J237 &amp; ""</f>
        <v/>
      </c>
      <c r="T217" s="1" t="str">
        <f>'Order Form'!L237 &amp; ""</f>
        <v/>
      </c>
      <c r="U217" s="2" t="str">
        <f>'Order Form'!C237 &amp; ""</f>
        <v/>
      </c>
      <c r="V217" s="2" t="str">
        <f>'Order Form'!K237 &amp; ""</f>
        <v/>
      </c>
      <c r="W217" s="2" t="str">
        <f>'Order Form'!$E$14</f>
        <v>YES</v>
      </c>
      <c r="X217" s="68">
        <f>'Order Form'!$E$19</f>
        <v>0</v>
      </c>
      <c r="Y217" s="7" t="str">
        <f>'Order Form'!$E$16</f>
        <v>FREE gift card</v>
      </c>
      <c r="Z217" s="7" t="str">
        <f>'Order Form'!$E$17</f>
        <v>No thanks</v>
      </c>
      <c r="AA217" s="7" t="str">
        <f t="shared" si="12"/>
        <v>No</v>
      </c>
      <c r="AB217" s="7" t="str">
        <f t="shared" si="13"/>
        <v>No</v>
      </c>
      <c r="AC217" s="7" t="str">
        <f>"VIP: "&amp;'Order Form'!$E$5 &amp;"; Rib: "&amp;'Order Form'!$E$17 &amp;"; GT: "&amp;'Order Form'!$E$16 &amp;"; Dispatch Week: "&amp;'Order Form'!$E$18</f>
        <v xml:space="preserve">VIP: ; Rib: No thanks; GT: FREE gift card; Dispatch Week: </v>
      </c>
      <c r="AD217" s="7"/>
      <c r="AE217" s="7"/>
      <c r="AF217" s="7"/>
      <c r="AG217" s="11" t="str">
        <f t="shared" si="14"/>
        <v>Future Delivery</v>
      </c>
      <c r="AH217" s="7"/>
      <c r="AI217" s="9"/>
      <c r="AJ217" s="7"/>
      <c r="AK217" s="7"/>
      <c r="AL217" s="7"/>
      <c r="AM217" s="7"/>
      <c r="AN217" s="7" t="str">
        <f t="shared" si="15"/>
        <v/>
      </c>
    </row>
    <row r="218" spans="1:40" ht="15">
      <c r="A218" s="7">
        <f>'Order Form'!A238</f>
        <v>217</v>
      </c>
      <c r="B218" s="37" t="str">
        <f>'Order Form'!M238</f>
        <v/>
      </c>
      <c r="C218" s="1">
        <f>'Order Form'!$E$4</f>
        <v>0</v>
      </c>
      <c r="D218" s="1">
        <f>'Order Form'!$E$5</f>
        <v>0</v>
      </c>
      <c r="E218" s="1">
        <f>'Order Form'!$E$6</f>
        <v>0</v>
      </c>
      <c r="F218" s="1">
        <f>'Order Form'!$E$7</f>
        <v>0</v>
      </c>
      <c r="G218" s="1">
        <f>'Order Form'!$E$9</f>
        <v>0</v>
      </c>
      <c r="H218" s="1">
        <f>'Order Form'!$E$8</f>
        <v>0</v>
      </c>
      <c r="I218" s="1" t="str">
        <f>'Order Form'!$E$10</f>
        <v>Australia</v>
      </c>
      <c r="J218" s="1">
        <f>'Order Form'!$E$11</f>
        <v>0</v>
      </c>
      <c r="K218" s="1">
        <f>IF(('Order Form'!$E$15="YES"),'Order Form'!$E$12,"")</f>
        <v>0</v>
      </c>
      <c r="L218" s="1" t="str">
        <f>'Order Form'!$E$13 &amp; ""</f>
        <v/>
      </c>
      <c r="M218" s="1" t="str">
        <f>IF('Order Form'!D238="",'Order Form'!C238,'Order Form'!D238) &amp; ""</f>
        <v/>
      </c>
      <c r="N218" s="1" t="str">
        <f>'Order Form'!E238 &amp; ""</f>
        <v/>
      </c>
      <c r="O218" s="1">
        <f>'Order Form'!F238</f>
        <v>0</v>
      </c>
      <c r="P218" s="1">
        <f>'Order Form'!I238</f>
        <v>0</v>
      </c>
      <c r="Q218" s="1">
        <f>'Order Form'!G238</f>
        <v>0</v>
      </c>
      <c r="R218" s="1">
        <f>'Order Form'!H238</f>
        <v>0</v>
      </c>
      <c r="S218" s="1" t="str">
        <f>'Order Form'!J238 &amp; ""</f>
        <v/>
      </c>
      <c r="T218" s="1" t="str">
        <f>'Order Form'!L238 &amp; ""</f>
        <v/>
      </c>
      <c r="U218" s="2" t="str">
        <f>'Order Form'!C238 &amp; ""</f>
        <v/>
      </c>
      <c r="V218" s="2" t="str">
        <f>'Order Form'!K238 &amp; ""</f>
        <v/>
      </c>
      <c r="W218" s="2" t="str">
        <f>'Order Form'!$E$14</f>
        <v>YES</v>
      </c>
      <c r="X218" s="68">
        <f>'Order Form'!$E$19</f>
        <v>0</v>
      </c>
      <c r="Y218" s="7" t="str">
        <f>'Order Form'!$E$16</f>
        <v>FREE gift card</v>
      </c>
      <c r="Z218" s="7" t="str">
        <f>'Order Form'!$E$17</f>
        <v>No thanks</v>
      </c>
      <c r="AA218" s="7" t="str">
        <f t="shared" si="12"/>
        <v>No</v>
      </c>
      <c r="AB218" s="7" t="str">
        <f t="shared" si="13"/>
        <v>No</v>
      </c>
      <c r="AC218" s="7" t="str">
        <f>"VIP: "&amp;'Order Form'!$E$5 &amp;"; Rib: "&amp;'Order Form'!$E$17 &amp;"; GT: "&amp;'Order Form'!$E$16 &amp;"; Dispatch Week: "&amp;'Order Form'!$E$18</f>
        <v xml:space="preserve">VIP: ; Rib: No thanks; GT: FREE gift card; Dispatch Week: </v>
      </c>
      <c r="AD218" s="7"/>
      <c r="AE218" s="7"/>
      <c r="AF218" s="7"/>
      <c r="AG218" s="11" t="str">
        <f t="shared" si="14"/>
        <v>Future Delivery</v>
      </c>
      <c r="AH218" s="7"/>
      <c r="AI218" s="9"/>
      <c r="AJ218" s="7"/>
      <c r="AK218" s="7"/>
      <c r="AL218" s="7"/>
      <c r="AM218" s="7"/>
      <c r="AN218" s="7" t="str">
        <f t="shared" si="15"/>
        <v/>
      </c>
    </row>
    <row r="219" spans="1:40" ht="15">
      <c r="A219" s="7">
        <f>'Order Form'!A239</f>
        <v>218</v>
      </c>
      <c r="B219" s="37" t="str">
        <f>'Order Form'!M239</f>
        <v/>
      </c>
      <c r="C219" s="1">
        <f>'Order Form'!$E$4</f>
        <v>0</v>
      </c>
      <c r="D219" s="1">
        <f>'Order Form'!$E$5</f>
        <v>0</v>
      </c>
      <c r="E219" s="1">
        <f>'Order Form'!$E$6</f>
        <v>0</v>
      </c>
      <c r="F219" s="1">
        <f>'Order Form'!$E$7</f>
        <v>0</v>
      </c>
      <c r="G219" s="1">
        <f>'Order Form'!$E$9</f>
        <v>0</v>
      </c>
      <c r="H219" s="1">
        <f>'Order Form'!$E$8</f>
        <v>0</v>
      </c>
      <c r="I219" s="1" t="str">
        <f>'Order Form'!$E$10</f>
        <v>Australia</v>
      </c>
      <c r="J219" s="1">
        <f>'Order Form'!$E$11</f>
        <v>0</v>
      </c>
      <c r="K219" s="1">
        <f>IF(('Order Form'!$E$15="YES"),'Order Form'!$E$12,"")</f>
        <v>0</v>
      </c>
      <c r="L219" s="1" t="str">
        <f>'Order Form'!$E$13 &amp; ""</f>
        <v/>
      </c>
      <c r="M219" s="1" t="str">
        <f>IF('Order Form'!D239="",'Order Form'!C239,'Order Form'!D239) &amp; ""</f>
        <v/>
      </c>
      <c r="N219" s="1" t="str">
        <f>'Order Form'!E239 &amp; ""</f>
        <v/>
      </c>
      <c r="O219" s="1">
        <f>'Order Form'!F239</f>
        <v>0</v>
      </c>
      <c r="P219" s="1">
        <f>'Order Form'!I239</f>
        <v>0</v>
      </c>
      <c r="Q219" s="1">
        <f>'Order Form'!G239</f>
        <v>0</v>
      </c>
      <c r="R219" s="1">
        <f>'Order Form'!H239</f>
        <v>0</v>
      </c>
      <c r="S219" s="1" t="str">
        <f>'Order Form'!J239 &amp; ""</f>
        <v/>
      </c>
      <c r="T219" s="1" t="str">
        <f>'Order Form'!L239 &amp; ""</f>
        <v/>
      </c>
      <c r="U219" s="2" t="str">
        <f>'Order Form'!C239 &amp; ""</f>
        <v/>
      </c>
      <c r="V219" s="2" t="str">
        <f>'Order Form'!K239 &amp; ""</f>
        <v/>
      </c>
      <c r="W219" s="2" t="str">
        <f>'Order Form'!$E$14</f>
        <v>YES</v>
      </c>
      <c r="X219" s="68">
        <f>'Order Form'!$E$19</f>
        <v>0</v>
      </c>
      <c r="Y219" s="7" t="str">
        <f>'Order Form'!$E$16</f>
        <v>FREE gift card</v>
      </c>
      <c r="Z219" s="7" t="str">
        <f>'Order Form'!$E$17</f>
        <v>No thanks</v>
      </c>
      <c r="AA219" s="7" t="str">
        <f t="shared" si="12"/>
        <v>No</v>
      </c>
      <c r="AB219" s="7" t="str">
        <f t="shared" si="13"/>
        <v>No</v>
      </c>
      <c r="AC219" s="7" t="str">
        <f>"VIP: "&amp;'Order Form'!$E$5 &amp;"; Rib: "&amp;'Order Form'!$E$17 &amp;"; GT: "&amp;'Order Form'!$E$16 &amp;"; Dispatch Week: "&amp;'Order Form'!$E$18</f>
        <v xml:space="preserve">VIP: ; Rib: No thanks; GT: FREE gift card; Dispatch Week: </v>
      </c>
      <c r="AD219" s="7"/>
      <c r="AE219" s="7"/>
      <c r="AF219" s="7"/>
      <c r="AG219" s="11" t="str">
        <f t="shared" si="14"/>
        <v>Future Delivery</v>
      </c>
      <c r="AH219" s="7"/>
      <c r="AI219" s="9"/>
      <c r="AJ219" s="7"/>
      <c r="AK219" s="7"/>
      <c r="AL219" s="7"/>
      <c r="AM219" s="7"/>
      <c r="AN219" s="7" t="str">
        <f t="shared" si="15"/>
        <v/>
      </c>
    </row>
    <row r="220" spans="1:40" ht="15">
      <c r="A220" s="7">
        <f>'Order Form'!A240</f>
        <v>219</v>
      </c>
      <c r="B220" s="37" t="str">
        <f>'Order Form'!M240</f>
        <v/>
      </c>
      <c r="C220" s="1">
        <f>'Order Form'!$E$4</f>
        <v>0</v>
      </c>
      <c r="D220" s="1">
        <f>'Order Form'!$E$5</f>
        <v>0</v>
      </c>
      <c r="E220" s="1">
        <f>'Order Form'!$E$6</f>
        <v>0</v>
      </c>
      <c r="F220" s="1">
        <f>'Order Form'!$E$7</f>
        <v>0</v>
      </c>
      <c r="G220" s="1">
        <f>'Order Form'!$E$9</f>
        <v>0</v>
      </c>
      <c r="H220" s="1">
        <f>'Order Form'!$E$8</f>
        <v>0</v>
      </c>
      <c r="I220" s="1" t="str">
        <f>'Order Form'!$E$10</f>
        <v>Australia</v>
      </c>
      <c r="J220" s="1">
        <f>'Order Form'!$E$11</f>
        <v>0</v>
      </c>
      <c r="K220" s="1">
        <f>IF(('Order Form'!$E$15="YES"),'Order Form'!$E$12,"")</f>
        <v>0</v>
      </c>
      <c r="L220" s="1" t="str">
        <f>'Order Form'!$E$13 &amp; ""</f>
        <v/>
      </c>
      <c r="M220" s="1" t="str">
        <f>IF('Order Form'!D240="",'Order Form'!C240,'Order Form'!D240) &amp; ""</f>
        <v/>
      </c>
      <c r="N220" s="1" t="str">
        <f>'Order Form'!E240 &amp; ""</f>
        <v/>
      </c>
      <c r="O220" s="1">
        <f>'Order Form'!F240</f>
        <v>0</v>
      </c>
      <c r="P220" s="1">
        <f>'Order Form'!I240</f>
        <v>0</v>
      </c>
      <c r="Q220" s="1">
        <f>'Order Form'!G240</f>
        <v>0</v>
      </c>
      <c r="R220" s="1">
        <f>'Order Form'!H240</f>
        <v>0</v>
      </c>
      <c r="S220" s="1" t="str">
        <f>'Order Form'!J240 &amp; ""</f>
        <v/>
      </c>
      <c r="T220" s="1" t="str">
        <f>'Order Form'!L240 &amp; ""</f>
        <v/>
      </c>
      <c r="U220" s="2" t="str">
        <f>'Order Form'!C240 &amp; ""</f>
        <v/>
      </c>
      <c r="V220" s="2" t="str">
        <f>'Order Form'!K240 &amp; ""</f>
        <v/>
      </c>
      <c r="W220" s="2" t="str">
        <f>'Order Form'!$E$14</f>
        <v>YES</v>
      </c>
      <c r="X220" s="68">
        <f>'Order Form'!$E$19</f>
        <v>0</v>
      </c>
      <c r="Y220" s="7" t="str">
        <f>'Order Form'!$E$16</f>
        <v>FREE gift card</v>
      </c>
      <c r="Z220" s="7" t="str">
        <f>'Order Form'!$E$17</f>
        <v>No thanks</v>
      </c>
      <c r="AA220" s="7" t="str">
        <f t="shared" si="12"/>
        <v>No</v>
      </c>
      <c r="AB220" s="7" t="str">
        <f t="shared" si="13"/>
        <v>No</v>
      </c>
      <c r="AC220" s="7" t="str">
        <f>"VIP: "&amp;'Order Form'!$E$5 &amp;"; Rib: "&amp;'Order Form'!$E$17 &amp;"; GT: "&amp;'Order Form'!$E$16 &amp;"; Dispatch Week: "&amp;'Order Form'!$E$18</f>
        <v xml:space="preserve">VIP: ; Rib: No thanks; GT: FREE gift card; Dispatch Week: </v>
      </c>
      <c r="AD220" s="7"/>
      <c r="AE220" s="7"/>
      <c r="AF220" s="7"/>
      <c r="AG220" s="11" t="str">
        <f t="shared" si="14"/>
        <v>Future Delivery</v>
      </c>
      <c r="AH220" s="7"/>
      <c r="AI220" s="9"/>
      <c r="AJ220" s="7"/>
      <c r="AK220" s="7"/>
      <c r="AL220" s="7"/>
      <c r="AM220" s="7"/>
      <c r="AN220" s="7" t="str">
        <f t="shared" si="15"/>
        <v/>
      </c>
    </row>
    <row r="221" spans="1:40" ht="15">
      <c r="A221" s="7">
        <f>'Order Form'!A241</f>
        <v>220</v>
      </c>
      <c r="B221" s="37" t="str">
        <f>'Order Form'!M241</f>
        <v/>
      </c>
      <c r="C221" s="1">
        <f>'Order Form'!$E$4</f>
        <v>0</v>
      </c>
      <c r="D221" s="1">
        <f>'Order Form'!$E$5</f>
        <v>0</v>
      </c>
      <c r="E221" s="1">
        <f>'Order Form'!$E$6</f>
        <v>0</v>
      </c>
      <c r="F221" s="1">
        <f>'Order Form'!$E$7</f>
        <v>0</v>
      </c>
      <c r="G221" s="1">
        <f>'Order Form'!$E$9</f>
        <v>0</v>
      </c>
      <c r="H221" s="1">
        <f>'Order Form'!$E$8</f>
        <v>0</v>
      </c>
      <c r="I221" s="1" t="str">
        <f>'Order Form'!$E$10</f>
        <v>Australia</v>
      </c>
      <c r="J221" s="1">
        <f>'Order Form'!$E$11</f>
        <v>0</v>
      </c>
      <c r="K221" s="1">
        <f>IF(('Order Form'!$E$15="YES"),'Order Form'!$E$12,"")</f>
        <v>0</v>
      </c>
      <c r="L221" s="1" t="str">
        <f>'Order Form'!$E$13 &amp; ""</f>
        <v/>
      </c>
      <c r="M221" s="1" t="str">
        <f>IF('Order Form'!D241="",'Order Form'!C241,'Order Form'!D241) &amp; ""</f>
        <v/>
      </c>
      <c r="N221" s="1" t="str">
        <f>'Order Form'!E241 &amp; ""</f>
        <v/>
      </c>
      <c r="O221" s="1">
        <f>'Order Form'!F241</f>
        <v>0</v>
      </c>
      <c r="P221" s="1">
        <f>'Order Form'!I241</f>
        <v>0</v>
      </c>
      <c r="Q221" s="1">
        <f>'Order Form'!G241</f>
        <v>0</v>
      </c>
      <c r="R221" s="1">
        <f>'Order Form'!H241</f>
        <v>0</v>
      </c>
      <c r="S221" s="1" t="str">
        <f>'Order Form'!J241 &amp; ""</f>
        <v/>
      </c>
      <c r="T221" s="1" t="str">
        <f>'Order Form'!L241 &amp; ""</f>
        <v/>
      </c>
      <c r="U221" s="2" t="str">
        <f>'Order Form'!C241 &amp; ""</f>
        <v/>
      </c>
      <c r="V221" s="2" t="str">
        <f>'Order Form'!K241 &amp; ""</f>
        <v/>
      </c>
      <c r="W221" s="2" t="str">
        <f>'Order Form'!$E$14</f>
        <v>YES</v>
      </c>
      <c r="X221" s="68">
        <f>'Order Form'!$E$19</f>
        <v>0</v>
      </c>
      <c r="Y221" s="7" t="str">
        <f>'Order Form'!$E$16</f>
        <v>FREE gift card</v>
      </c>
      <c r="Z221" s="7" t="str">
        <f>'Order Form'!$E$17</f>
        <v>No thanks</v>
      </c>
      <c r="AA221" s="7" t="str">
        <f t="shared" si="12"/>
        <v>No</v>
      </c>
      <c r="AB221" s="7" t="str">
        <f t="shared" si="13"/>
        <v>No</v>
      </c>
      <c r="AC221" s="7" t="str">
        <f>"VIP: "&amp;'Order Form'!$E$5 &amp;"; Rib: "&amp;'Order Form'!$E$17 &amp;"; GT: "&amp;'Order Form'!$E$16 &amp;"; Dispatch Week: "&amp;'Order Form'!$E$18</f>
        <v xml:space="preserve">VIP: ; Rib: No thanks; GT: FREE gift card; Dispatch Week: </v>
      </c>
      <c r="AD221" s="7"/>
      <c r="AE221" s="7"/>
      <c r="AF221" s="7"/>
      <c r="AG221" s="11" t="str">
        <f t="shared" si="14"/>
        <v>Future Delivery</v>
      </c>
      <c r="AH221" s="7"/>
      <c r="AI221" s="9"/>
      <c r="AJ221" s="7"/>
      <c r="AK221" s="7"/>
      <c r="AL221" s="7"/>
      <c r="AM221" s="7"/>
      <c r="AN221" s="7" t="str">
        <f t="shared" si="15"/>
        <v/>
      </c>
    </row>
    <row r="222" spans="1:40" ht="15">
      <c r="A222" s="7">
        <f>'Order Form'!A242</f>
        <v>221</v>
      </c>
      <c r="B222" s="37" t="str">
        <f>'Order Form'!M242</f>
        <v/>
      </c>
      <c r="C222" s="1">
        <f>'Order Form'!$E$4</f>
        <v>0</v>
      </c>
      <c r="D222" s="1">
        <f>'Order Form'!$E$5</f>
        <v>0</v>
      </c>
      <c r="E222" s="1">
        <f>'Order Form'!$E$6</f>
        <v>0</v>
      </c>
      <c r="F222" s="1">
        <f>'Order Form'!$E$7</f>
        <v>0</v>
      </c>
      <c r="G222" s="1">
        <f>'Order Form'!$E$9</f>
        <v>0</v>
      </c>
      <c r="H222" s="1">
        <f>'Order Form'!$E$8</f>
        <v>0</v>
      </c>
      <c r="I222" s="1" t="str">
        <f>'Order Form'!$E$10</f>
        <v>Australia</v>
      </c>
      <c r="J222" s="1">
        <f>'Order Form'!$E$11</f>
        <v>0</v>
      </c>
      <c r="K222" s="1">
        <f>IF(('Order Form'!$E$15="YES"),'Order Form'!$E$12,"")</f>
        <v>0</v>
      </c>
      <c r="L222" s="1" t="str">
        <f>'Order Form'!$E$13 &amp; ""</f>
        <v/>
      </c>
      <c r="M222" s="1" t="str">
        <f>IF('Order Form'!D242="",'Order Form'!C242,'Order Form'!D242) &amp; ""</f>
        <v/>
      </c>
      <c r="N222" s="1" t="str">
        <f>'Order Form'!E242 &amp; ""</f>
        <v/>
      </c>
      <c r="O222" s="1">
        <f>'Order Form'!F242</f>
        <v>0</v>
      </c>
      <c r="P222" s="1">
        <f>'Order Form'!I242</f>
        <v>0</v>
      </c>
      <c r="Q222" s="1">
        <f>'Order Form'!G242</f>
        <v>0</v>
      </c>
      <c r="R222" s="1">
        <f>'Order Form'!H242</f>
        <v>0</v>
      </c>
      <c r="S222" s="1" t="str">
        <f>'Order Form'!J242 &amp; ""</f>
        <v/>
      </c>
      <c r="T222" s="1" t="str">
        <f>'Order Form'!L242 &amp; ""</f>
        <v/>
      </c>
      <c r="U222" s="2" t="str">
        <f>'Order Form'!C242 &amp; ""</f>
        <v/>
      </c>
      <c r="V222" s="2" t="str">
        <f>'Order Form'!K242 &amp; ""</f>
        <v/>
      </c>
      <c r="W222" s="2" t="str">
        <f>'Order Form'!$E$14</f>
        <v>YES</v>
      </c>
      <c r="X222" s="68">
        <f>'Order Form'!$E$19</f>
        <v>0</v>
      </c>
      <c r="Y222" s="7" t="str">
        <f>'Order Form'!$E$16</f>
        <v>FREE gift card</v>
      </c>
      <c r="Z222" s="7" t="str">
        <f>'Order Form'!$E$17</f>
        <v>No thanks</v>
      </c>
      <c r="AA222" s="7" t="str">
        <f t="shared" si="12"/>
        <v>No</v>
      </c>
      <c r="AB222" s="7" t="str">
        <f t="shared" si="13"/>
        <v>No</v>
      </c>
      <c r="AC222" s="7" t="str">
        <f>"VIP: "&amp;'Order Form'!$E$5 &amp;"; Rib: "&amp;'Order Form'!$E$17 &amp;"; GT: "&amp;'Order Form'!$E$16 &amp;"; Dispatch Week: "&amp;'Order Form'!$E$18</f>
        <v xml:space="preserve">VIP: ; Rib: No thanks; GT: FREE gift card; Dispatch Week: </v>
      </c>
      <c r="AD222" s="7"/>
      <c r="AE222" s="7"/>
      <c r="AF222" s="7"/>
      <c r="AG222" s="11" t="str">
        <f t="shared" si="14"/>
        <v>Future Delivery</v>
      </c>
      <c r="AH222" s="7"/>
      <c r="AI222" s="9"/>
      <c r="AJ222" s="7"/>
      <c r="AK222" s="7"/>
      <c r="AL222" s="7"/>
      <c r="AM222" s="7"/>
      <c r="AN222" s="7" t="str">
        <f t="shared" si="15"/>
        <v/>
      </c>
    </row>
    <row r="223" spans="1:40" ht="15">
      <c r="A223" s="7">
        <f>'Order Form'!A243</f>
        <v>222</v>
      </c>
      <c r="B223" s="37" t="str">
        <f>'Order Form'!M243</f>
        <v/>
      </c>
      <c r="C223" s="1">
        <f>'Order Form'!$E$4</f>
        <v>0</v>
      </c>
      <c r="D223" s="1">
        <f>'Order Form'!$E$5</f>
        <v>0</v>
      </c>
      <c r="E223" s="1">
        <f>'Order Form'!$E$6</f>
        <v>0</v>
      </c>
      <c r="F223" s="1">
        <f>'Order Form'!$E$7</f>
        <v>0</v>
      </c>
      <c r="G223" s="1">
        <f>'Order Form'!$E$9</f>
        <v>0</v>
      </c>
      <c r="H223" s="1">
        <f>'Order Form'!$E$8</f>
        <v>0</v>
      </c>
      <c r="I223" s="1" t="str">
        <f>'Order Form'!$E$10</f>
        <v>Australia</v>
      </c>
      <c r="J223" s="1">
        <f>'Order Form'!$E$11</f>
        <v>0</v>
      </c>
      <c r="K223" s="1">
        <f>IF(('Order Form'!$E$15="YES"),'Order Form'!$E$12,"")</f>
        <v>0</v>
      </c>
      <c r="L223" s="1" t="str">
        <f>'Order Form'!$E$13 &amp; ""</f>
        <v/>
      </c>
      <c r="M223" s="1" t="str">
        <f>IF('Order Form'!D243="",'Order Form'!C243,'Order Form'!D243) &amp; ""</f>
        <v/>
      </c>
      <c r="N223" s="1" t="str">
        <f>'Order Form'!E243 &amp; ""</f>
        <v/>
      </c>
      <c r="O223" s="1">
        <f>'Order Form'!F243</f>
        <v>0</v>
      </c>
      <c r="P223" s="1">
        <f>'Order Form'!I243</f>
        <v>0</v>
      </c>
      <c r="Q223" s="1">
        <f>'Order Form'!G243</f>
        <v>0</v>
      </c>
      <c r="R223" s="1">
        <f>'Order Form'!H243</f>
        <v>0</v>
      </c>
      <c r="S223" s="1" t="str">
        <f>'Order Form'!J243 &amp; ""</f>
        <v/>
      </c>
      <c r="T223" s="1" t="str">
        <f>'Order Form'!L243 &amp; ""</f>
        <v/>
      </c>
      <c r="U223" s="2" t="str">
        <f>'Order Form'!C243 &amp; ""</f>
        <v/>
      </c>
      <c r="V223" s="2" t="str">
        <f>'Order Form'!K243 &amp; ""</f>
        <v/>
      </c>
      <c r="W223" s="2" t="str">
        <f>'Order Form'!$E$14</f>
        <v>YES</v>
      </c>
      <c r="X223" s="68">
        <f>'Order Form'!$E$19</f>
        <v>0</v>
      </c>
      <c r="Y223" s="7" t="str">
        <f>'Order Form'!$E$16</f>
        <v>FREE gift card</v>
      </c>
      <c r="Z223" s="7" t="str">
        <f>'Order Form'!$E$17</f>
        <v>No thanks</v>
      </c>
      <c r="AA223" s="7" t="str">
        <f t="shared" si="12"/>
        <v>No</v>
      </c>
      <c r="AB223" s="7" t="str">
        <f t="shared" si="13"/>
        <v>No</v>
      </c>
      <c r="AC223" s="7" t="str">
        <f>"VIP: "&amp;'Order Form'!$E$5 &amp;"; Rib: "&amp;'Order Form'!$E$17 &amp;"; GT: "&amp;'Order Form'!$E$16 &amp;"; Dispatch Week: "&amp;'Order Form'!$E$18</f>
        <v xml:space="preserve">VIP: ; Rib: No thanks; GT: FREE gift card; Dispatch Week: </v>
      </c>
      <c r="AD223" s="7"/>
      <c r="AE223" s="7"/>
      <c r="AF223" s="7"/>
      <c r="AG223" s="11" t="str">
        <f t="shared" si="14"/>
        <v>Future Delivery</v>
      </c>
      <c r="AH223" s="7"/>
      <c r="AI223" s="9"/>
      <c r="AJ223" s="7"/>
      <c r="AK223" s="7"/>
      <c r="AL223" s="7"/>
      <c r="AM223" s="7"/>
      <c r="AN223" s="7" t="str">
        <f t="shared" si="15"/>
        <v/>
      </c>
    </row>
    <row r="224" spans="1:40" ht="15">
      <c r="A224" s="7">
        <f>'Order Form'!A244</f>
        <v>223</v>
      </c>
      <c r="B224" s="37" t="str">
        <f>'Order Form'!M244</f>
        <v/>
      </c>
      <c r="C224" s="1">
        <f>'Order Form'!$E$4</f>
        <v>0</v>
      </c>
      <c r="D224" s="1">
        <f>'Order Form'!$E$5</f>
        <v>0</v>
      </c>
      <c r="E224" s="1">
        <f>'Order Form'!$E$6</f>
        <v>0</v>
      </c>
      <c r="F224" s="1">
        <f>'Order Form'!$E$7</f>
        <v>0</v>
      </c>
      <c r="G224" s="1">
        <f>'Order Form'!$E$9</f>
        <v>0</v>
      </c>
      <c r="H224" s="1">
        <f>'Order Form'!$E$8</f>
        <v>0</v>
      </c>
      <c r="I224" s="1" t="str">
        <f>'Order Form'!$E$10</f>
        <v>Australia</v>
      </c>
      <c r="J224" s="1">
        <f>'Order Form'!$E$11</f>
        <v>0</v>
      </c>
      <c r="K224" s="1">
        <f>IF(('Order Form'!$E$15="YES"),'Order Form'!$E$12,"")</f>
        <v>0</v>
      </c>
      <c r="L224" s="1" t="str">
        <f>'Order Form'!$E$13 &amp; ""</f>
        <v/>
      </c>
      <c r="M224" s="1" t="str">
        <f>IF('Order Form'!D244="",'Order Form'!C244,'Order Form'!D244) &amp; ""</f>
        <v/>
      </c>
      <c r="N224" s="1" t="str">
        <f>'Order Form'!E244 &amp; ""</f>
        <v/>
      </c>
      <c r="O224" s="1">
        <f>'Order Form'!F244</f>
        <v>0</v>
      </c>
      <c r="P224" s="1">
        <f>'Order Form'!I244</f>
        <v>0</v>
      </c>
      <c r="Q224" s="1">
        <f>'Order Form'!G244</f>
        <v>0</v>
      </c>
      <c r="R224" s="1">
        <f>'Order Form'!H244</f>
        <v>0</v>
      </c>
      <c r="S224" s="1" t="str">
        <f>'Order Form'!J244 &amp; ""</f>
        <v/>
      </c>
      <c r="T224" s="1" t="str">
        <f>'Order Form'!L244 &amp; ""</f>
        <v/>
      </c>
      <c r="U224" s="2" t="str">
        <f>'Order Form'!C244 &amp; ""</f>
        <v/>
      </c>
      <c r="V224" s="2" t="str">
        <f>'Order Form'!K244 &amp; ""</f>
        <v/>
      </c>
      <c r="W224" s="2" t="str">
        <f>'Order Form'!$E$14</f>
        <v>YES</v>
      </c>
      <c r="X224" s="68">
        <f>'Order Form'!$E$19</f>
        <v>0</v>
      </c>
      <c r="Y224" s="7" t="str">
        <f>'Order Form'!$E$16</f>
        <v>FREE gift card</v>
      </c>
      <c r="Z224" s="7" t="str">
        <f>'Order Form'!$E$17</f>
        <v>No thanks</v>
      </c>
      <c r="AA224" s="7" t="str">
        <f t="shared" si="12"/>
        <v>No</v>
      </c>
      <c r="AB224" s="7" t="str">
        <f t="shared" si="13"/>
        <v>No</v>
      </c>
      <c r="AC224" s="7" t="str">
        <f>"VIP: "&amp;'Order Form'!$E$5 &amp;"; Rib: "&amp;'Order Form'!$E$17 &amp;"; GT: "&amp;'Order Form'!$E$16 &amp;"; Dispatch Week: "&amp;'Order Form'!$E$18</f>
        <v xml:space="preserve">VIP: ; Rib: No thanks; GT: FREE gift card; Dispatch Week: </v>
      </c>
      <c r="AD224" s="7"/>
      <c r="AE224" s="7"/>
      <c r="AF224" s="7"/>
      <c r="AG224" s="11" t="str">
        <f t="shared" si="14"/>
        <v>Future Delivery</v>
      </c>
      <c r="AH224" s="7"/>
      <c r="AI224" s="9"/>
      <c r="AJ224" s="7"/>
      <c r="AK224" s="7"/>
      <c r="AL224" s="7"/>
      <c r="AM224" s="7"/>
      <c r="AN224" s="7" t="str">
        <f t="shared" si="15"/>
        <v/>
      </c>
    </row>
    <row r="225" spans="1:40" ht="15">
      <c r="A225" s="7">
        <f>'Order Form'!A245</f>
        <v>224</v>
      </c>
      <c r="B225" s="37" t="str">
        <f>'Order Form'!M245</f>
        <v/>
      </c>
      <c r="C225" s="1">
        <f>'Order Form'!$E$4</f>
        <v>0</v>
      </c>
      <c r="D225" s="1">
        <f>'Order Form'!$E$5</f>
        <v>0</v>
      </c>
      <c r="E225" s="1">
        <f>'Order Form'!$E$6</f>
        <v>0</v>
      </c>
      <c r="F225" s="1">
        <f>'Order Form'!$E$7</f>
        <v>0</v>
      </c>
      <c r="G225" s="1">
        <f>'Order Form'!$E$9</f>
        <v>0</v>
      </c>
      <c r="H225" s="1">
        <f>'Order Form'!$E$8</f>
        <v>0</v>
      </c>
      <c r="I225" s="1" t="str">
        <f>'Order Form'!$E$10</f>
        <v>Australia</v>
      </c>
      <c r="J225" s="1">
        <f>'Order Form'!$E$11</f>
        <v>0</v>
      </c>
      <c r="K225" s="1">
        <f>IF(('Order Form'!$E$15="YES"),'Order Form'!$E$12,"")</f>
        <v>0</v>
      </c>
      <c r="L225" s="1" t="str">
        <f>'Order Form'!$E$13 &amp; ""</f>
        <v/>
      </c>
      <c r="M225" s="1" t="str">
        <f>IF('Order Form'!D245="",'Order Form'!C245,'Order Form'!D245) &amp; ""</f>
        <v/>
      </c>
      <c r="N225" s="1" t="str">
        <f>'Order Form'!E245 &amp; ""</f>
        <v/>
      </c>
      <c r="O225" s="1">
        <f>'Order Form'!F245</f>
        <v>0</v>
      </c>
      <c r="P225" s="1">
        <f>'Order Form'!I245</f>
        <v>0</v>
      </c>
      <c r="Q225" s="1">
        <f>'Order Form'!G245</f>
        <v>0</v>
      </c>
      <c r="R225" s="1">
        <f>'Order Form'!H245</f>
        <v>0</v>
      </c>
      <c r="S225" s="1" t="str">
        <f>'Order Form'!J245 &amp; ""</f>
        <v/>
      </c>
      <c r="T225" s="1" t="str">
        <f>'Order Form'!L245 &amp; ""</f>
        <v/>
      </c>
      <c r="U225" s="2" t="str">
        <f>'Order Form'!C245 &amp; ""</f>
        <v/>
      </c>
      <c r="V225" s="2" t="str">
        <f>'Order Form'!K245 &amp; ""</f>
        <v/>
      </c>
      <c r="W225" s="2" t="str">
        <f>'Order Form'!$E$14</f>
        <v>YES</v>
      </c>
      <c r="X225" s="68">
        <f>'Order Form'!$E$19</f>
        <v>0</v>
      </c>
      <c r="Y225" s="7" t="str">
        <f>'Order Form'!$E$16</f>
        <v>FREE gift card</v>
      </c>
      <c r="Z225" s="7" t="str">
        <f>'Order Form'!$E$17</f>
        <v>No thanks</v>
      </c>
      <c r="AA225" s="7" t="str">
        <f t="shared" si="12"/>
        <v>No</v>
      </c>
      <c r="AB225" s="7" t="str">
        <f t="shared" si="13"/>
        <v>No</v>
      </c>
      <c r="AC225" s="7" t="str">
        <f>"VIP: "&amp;'Order Form'!$E$5 &amp;"; Rib: "&amp;'Order Form'!$E$17 &amp;"; GT: "&amp;'Order Form'!$E$16 &amp;"; Dispatch Week: "&amp;'Order Form'!$E$18</f>
        <v xml:space="preserve">VIP: ; Rib: No thanks; GT: FREE gift card; Dispatch Week: </v>
      </c>
      <c r="AD225" s="7"/>
      <c r="AE225" s="7"/>
      <c r="AF225" s="7"/>
      <c r="AG225" s="11" t="str">
        <f t="shared" si="14"/>
        <v>Future Delivery</v>
      </c>
      <c r="AH225" s="7"/>
      <c r="AI225" s="9"/>
      <c r="AJ225" s="7"/>
      <c r="AK225" s="7"/>
      <c r="AL225" s="7"/>
      <c r="AM225" s="7"/>
      <c r="AN225" s="7" t="str">
        <f t="shared" si="15"/>
        <v/>
      </c>
    </row>
    <row r="226" spans="1:40" ht="15">
      <c r="A226" s="7">
        <f>'Order Form'!A246</f>
        <v>225</v>
      </c>
      <c r="B226" s="37" t="str">
        <f>'Order Form'!M246</f>
        <v/>
      </c>
      <c r="C226" s="1">
        <f>'Order Form'!$E$4</f>
        <v>0</v>
      </c>
      <c r="D226" s="1">
        <f>'Order Form'!$E$5</f>
        <v>0</v>
      </c>
      <c r="E226" s="1">
        <f>'Order Form'!$E$6</f>
        <v>0</v>
      </c>
      <c r="F226" s="1">
        <f>'Order Form'!$E$7</f>
        <v>0</v>
      </c>
      <c r="G226" s="1">
        <f>'Order Form'!$E$9</f>
        <v>0</v>
      </c>
      <c r="H226" s="1">
        <f>'Order Form'!$E$8</f>
        <v>0</v>
      </c>
      <c r="I226" s="1" t="str">
        <f>'Order Form'!$E$10</f>
        <v>Australia</v>
      </c>
      <c r="J226" s="1">
        <f>'Order Form'!$E$11</f>
        <v>0</v>
      </c>
      <c r="K226" s="1">
        <f>IF(('Order Form'!$E$15="YES"),'Order Form'!$E$12,"")</f>
        <v>0</v>
      </c>
      <c r="L226" s="1" t="str">
        <f>'Order Form'!$E$13 &amp; ""</f>
        <v/>
      </c>
      <c r="M226" s="1" t="str">
        <f>IF('Order Form'!D246="",'Order Form'!C246,'Order Form'!D246) &amp; ""</f>
        <v/>
      </c>
      <c r="N226" s="1" t="str">
        <f>'Order Form'!E246 &amp; ""</f>
        <v/>
      </c>
      <c r="O226" s="1">
        <f>'Order Form'!F246</f>
        <v>0</v>
      </c>
      <c r="P226" s="1">
        <f>'Order Form'!I246</f>
        <v>0</v>
      </c>
      <c r="Q226" s="1">
        <f>'Order Form'!G246</f>
        <v>0</v>
      </c>
      <c r="R226" s="1">
        <f>'Order Form'!H246</f>
        <v>0</v>
      </c>
      <c r="S226" s="1" t="str">
        <f>'Order Form'!J246 &amp; ""</f>
        <v/>
      </c>
      <c r="T226" s="1" t="str">
        <f>'Order Form'!L246 &amp; ""</f>
        <v/>
      </c>
      <c r="U226" s="2" t="str">
        <f>'Order Form'!C246 &amp; ""</f>
        <v/>
      </c>
      <c r="V226" s="2" t="str">
        <f>'Order Form'!K246 &amp; ""</f>
        <v/>
      </c>
      <c r="W226" s="2" t="str">
        <f>'Order Form'!$E$14</f>
        <v>YES</v>
      </c>
      <c r="X226" s="68">
        <f>'Order Form'!$E$19</f>
        <v>0</v>
      </c>
      <c r="Y226" s="7" t="str">
        <f>'Order Form'!$E$16</f>
        <v>FREE gift card</v>
      </c>
      <c r="Z226" s="7" t="str">
        <f>'Order Form'!$E$17</f>
        <v>No thanks</v>
      </c>
      <c r="AA226" s="7" t="str">
        <f t="shared" si="12"/>
        <v>No</v>
      </c>
      <c r="AB226" s="7" t="str">
        <f t="shared" si="13"/>
        <v>No</v>
      </c>
      <c r="AC226" s="7" t="str">
        <f>"VIP: "&amp;'Order Form'!$E$5 &amp;"; Rib: "&amp;'Order Form'!$E$17 &amp;"; GT: "&amp;'Order Form'!$E$16 &amp;"; Dispatch Week: "&amp;'Order Form'!$E$18</f>
        <v xml:space="preserve">VIP: ; Rib: No thanks; GT: FREE gift card; Dispatch Week: </v>
      </c>
      <c r="AD226" s="7"/>
      <c r="AE226" s="7"/>
      <c r="AF226" s="7"/>
      <c r="AG226" s="11" t="str">
        <f t="shared" si="14"/>
        <v>Future Delivery</v>
      </c>
      <c r="AH226" s="7"/>
      <c r="AI226" s="9"/>
      <c r="AJ226" s="7"/>
      <c r="AK226" s="7"/>
      <c r="AL226" s="7"/>
      <c r="AM226" s="7"/>
      <c r="AN226" s="7" t="str">
        <f t="shared" si="15"/>
        <v/>
      </c>
    </row>
    <row r="227" spans="1:40" ht="15">
      <c r="A227" s="7">
        <f>'Order Form'!A247</f>
        <v>226</v>
      </c>
      <c r="B227" s="37" t="str">
        <f>'Order Form'!M247</f>
        <v/>
      </c>
      <c r="C227" s="1">
        <f>'Order Form'!$E$4</f>
        <v>0</v>
      </c>
      <c r="D227" s="1">
        <f>'Order Form'!$E$5</f>
        <v>0</v>
      </c>
      <c r="E227" s="1">
        <f>'Order Form'!$E$6</f>
        <v>0</v>
      </c>
      <c r="F227" s="1">
        <f>'Order Form'!$E$7</f>
        <v>0</v>
      </c>
      <c r="G227" s="1">
        <f>'Order Form'!$E$9</f>
        <v>0</v>
      </c>
      <c r="H227" s="1">
        <f>'Order Form'!$E$8</f>
        <v>0</v>
      </c>
      <c r="I227" s="1" t="str">
        <f>'Order Form'!$E$10</f>
        <v>Australia</v>
      </c>
      <c r="J227" s="1">
        <f>'Order Form'!$E$11</f>
        <v>0</v>
      </c>
      <c r="K227" s="1">
        <f>IF(('Order Form'!$E$15="YES"),'Order Form'!$E$12,"")</f>
        <v>0</v>
      </c>
      <c r="L227" s="1" t="str">
        <f>'Order Form'!$E$13 &amp; ""</f>
        <v/>
      </c>
      <c r="M227" s="1" t="str">
        <f>IF('Order Form'!D247="",'Order Form'!C247,'Order Form'!D247) &amp; ""</f>
        <v/>
      </c>
      <c r="N227" s="1" t="str">
        <f>'Order Form'!E247 &amp; ""</f>
        <v/>
      </c>
      <c r="O227" s="1">
        <f>'Order Form'!F247</f>
        <v>0</v>
      </c>
      <c r="P227" s="1">
        <f>'Order Form'!I247</f>
        <v>0</v>
      </c>
      <c r="Q227" s="1">
        <f>'Order Form'!G247</f>
        <v>0</v>
      </c>
      <c r="R227" s="1">
        <f>'Order Form'!H247</f>
        <v>0</v>
      </c>
      <c r="S227" s="1" t="str">
        <f>'Order Form'!J247 &amp; ""</f>
        <v/>
      </c>
      <c r="T227" s="1" t="str">
        <f>'Order Form'!L247 &amp; ""</f>
        <v/>
      </c>
      <c r="U227" s="2" t="str">
        <f>'Order Form'!C247 &amp; ""</f>
        <v/>
      </c>
      <c r="V227" s="2" t="str">
        <f>'Order Form'!K247 &amp; ""</f>
        <v/>
      </c>
      <c r="W227" s="2" t="str">
        <f>'Order Form'!$E$14</f>
        <v>YES</v>
      </c>
      <c r="X227" s="68">
        <f>'Order Form'!$E$19</f>
        <v>0</v>
      </c>
      <c r="Y227" s="7" t="str">
        <f>'Order Form'!$E$16</f>
        <v>FREE gift card</v>
      </c>
      <c r="Z227" s="7" t="str">
        <f>'Order Form'!$E$17</f>
        <v>No thanks</v>
      </c>
      <c r="AA227" s="7" t="str">
        <f t="shared" si="12"/>
        <v>No</v>
      </c>
      <c r="AB227" s="7" t="str">
        <f t="shared" si="13"/>
        <v>No</v>
      </c>
      <c r="AC227" s="7" t="str">
        <f>"VIP: "&amp;'Order Form'!$E$5 &amp;"; Rib: "&amp;'Order Form'!$E$17 &amp;"; GT: "&amp;'Order Form'!$E$16 &amp;"; Dispatch Week: "&amp;'Order Form'!$E$18</f>
        <v xml:space="preserve">VIP: ; Rib: No thanks; GT: FREE gift card; Dispatch Week: </v>
      </c>
      <c r="AD227" s="7"/>
      <c r="AE227" s="7"/>
      <c r="AF227" s="7"/>
      <c r="AG227" s="11" t="str">
        <f t="shared" si="14"/>
        <v>Future Delivery</v>
      </c>
      <c r="AH227" s="7"/>
      <c r="AI227" s="9"/>
      <c r="AJ227" s="7"/>
      <c r="AK227" s="7"/>
      <c r="AL227" s="7"/>
      <c r="AM227" s="7"/>
      <c r="AN227" s="7" t="str">
        <f t="shared" si="15"/>
        <v/>
      </c>
    </row>
    <row r="228" spans="1:40" ht="15">
      <c r="A228" s="7">
        <f>'Order Form'!A248</f>
        <v>227</v>
      </c>
      <c r="B228" s="37" t="str">
        <f>'Order Form'!M248</f>
        <v/>
      </c>
      <c r="C228" s="1">
        <f>'Order Form'!$E$4</f>
        <v>0</v>
      </c>
      <c r="D228" s="1">
        <f>'Order Form'!$E$5</f>
        <v>0</v>
      </c>
      <c r="E228" s="1">
        <f>'Order Form'!$E$6</f>
        <v>0</v>
      </c>
      <c r="F228" s="1">
        <f>'Order Form'!$E$7</f>
        <v>0</v>
      </c>
      <c r="G228" s="1">
        <f>'Order Form'!$E$9</f>
        <v>0</v>
      </c>
      <c r="H228" s="1">
        <f>'Order Form'!$E$8</f>
        <v>0</v>
      </c>
      <c r="I228" s="1" t="str">
        <f>'Order Form'!$E$10</f>
        <v>Australia</v>
      </c>
      <c r="J228" s="1">
        <f>'Order Form'!$E$11</f>
        <v>0</v>
      </c>
      <c r="K228" s="1">
        <f>IF(('Order Form'!$E$15="YES"),'Order Form'!$E$12,"")</f>
        <v>0</v>
      </c>
      <c r="L228" s="1" t="str">
        <f>'Order Form'!$E$13 &amp; ""</f>
        <v/>
      </c>
      <c r="M228" s="1" t="str">
        <f>IF('Order Form'!D248="",'Order Form'!C248,'Order Form'!D248) &amp; ""</f>
        <v/>
      </c>
      <c r="N228" s="1" t="str">
        <f>'Order Form'!E248 &amp; ""</f>
        <v/>
      </c>
      <c r="O228" s="1">
        <f>'Order Form'!F248</f>
        <v>0</v>
      </c>
      <c r="P228" s="1">
        <f>'Order Form'!I248</f>
        <v>0</v>
      </c>
      <c r="Q228" s="1">
        <f>'Order Form'!G248</f>
        <v>0</v>
      </c>
      <c r="R228" s="1">
        <f>'Order Form'!H248</f>
        <v>0</v>
      </c>
      <c r="S228" s="1" t="str">
        <f>'Order Form'!J248 &amp; ""</f>
        <v/>
      </c>
      <c r="T228" s="1" t="str">
        <f>'Order Form'!L248 &amp; ""</f>
        <v/>
      </c>
      <c r="U228" s="2" t="str">
        <f>'Order Form'!C248 &amp; ""</f>
        <v/>
      </c>
      <c r="V228" s="2" t="str">
        <f>'Order Form'!K248 &amp; ""</f>
        <v/>
      </c>
      <c r="W228" s="2" t="str">
        <f>'Order Form'!$E$14</f>
        <v>YES</v>
      </c>
      <c r="X228" s="68">
        <f>'Order Form'!$E$19</f>
        <v>0</v>
      </c>
      <c r="Y228" s="7" t="str">
        <f>'Order Form'!$E$16</f>
        <v>FREE gift card</v>
      </c>
      <c r="Z228" s="7" t="str">
        <f>'Order Form'!$E$17</f>
        <v>No thanks</v>
      </c>
      <c r="AA228" s="7" t="str">
        <f t="shared" si="12"/>
        <v>No</v>
      </c>
      <c r="AB228" s="7" t="str">
        <f t="shared" si="13"/>
        <v>No</v>
      </c>
      <c r="AC228" s="7" t="str">
        <f>"VIP: "&amp;'Order Form'!$E$5 &amp;"; Rib: "&amp;'Order Form'!$E$17 &amp;"; GT: "&amp;'Order Form'!$E$16 &amp;"; Dispatch Week: "&amp;'Order Form'!$E$18</f>
        <v xml:space="preserve">VIP: ; Rib: No thanks; GT: FREE gift card; Dispatch Week: </v>
      </c>
      <c r="AD228" s="7"/>
      <c r="AE228" s="7"/>
      <c r="AF228" s="7"/>
      <c r="AG228" s="11" t="str">
        <f t="shared" si="14"/>
        <v>Future Delivery</v>
      </c>
      <c r="AH228" s="7"/>
      <c r="AI228" s="9"/>
      <c r="AJ228" s="7"/>
      <c r="AK228" s="7"/>
      <c r="AL228" s="7"/>
      <c r="AM228" s="7"/>
      <c r="AN228" s="7" t="str">
        <f t="shared" si="15"/>
        <v/>
      </c>
    </row>
    <row r="229" spans="1:40" ht="15">
      <c r="A229" s="7">
        <f>'Order Form'!A249</f>
        <v>228</v>
      </c>
      <c r="B229" s="37" t="str">
        <f>'Order Form'!M249</f>
        <v/>
      </c>
      <c r="C229" s="1">
        <f>'Order Form'!$E$4</f>
        <v>0</v>
      </c>
      <c r="D229" s="1">
        <f>'Order Form'!$E$5</f>
        <v>0</v>
      </c>
      <c r="E229" s="1">
        <f>'Order Form'!$E$6</f>
        <v>0</v>
      </c>
      <c r="F229" s="1">
        <f>'Order Form'!$E$7</f>
        <v>0</v>
      </c>
      <c r="G229" s="1">
        <f>'Order Form'!$E$9</f>
        <v>0</v>
      </c>
      <c r="H229" s="1">
        <f>'Order Form'!$E$8</f>
        <v>0</v>
      </c>
      <c r="I229" s="1" t="str">
        <f>'Order Form'!$E$10</f>
        <v>Australia</v>
      </c>
      <c r="J229" s="1">
        <f>'Order Form'!$E$11</f>
        <v>0</v>
      </c>
      <c r="K229" s="1">
        <f>IF(('Order Form'!$E$15="YES"),'Order Form'!$E$12,"")</f>
        <v>0</v>
      </c>
      <c r="L229" s="1" t="str">
        <f>'Order Form'!$E$13 &amp; ""</f>
        <v/>
      </c>
      <c r="M229" s="1" t="str">
        <f>IF('Order Form'!D249="",'Order Form'!C249,'Order Form'!D249) &amp; ""</f>
        <v/>
      </c>
      <c r="N229" s="1" t="str">
        <f>'Order Form'!E249 &amp; ""</f>
        <v/>
      </c>
      <c r="O229" s="1">
        <f>'Order Form'!F249</f>
        <v>0</v>
      </c>
      <c r="P229" s="1">
        <f>'Order Form'!I249</f>
        <v>0</v>
      </c>
      <c r="Q229" s="1">
        <f>'Order Form'!G249</f>
        <v>0</v>
      </c>
      <c r="R229" s="1">
        <f>'Order Form'!H249</f>
        <v>0</v>
      </c>
      <c r="S229" s="1" t="str">
        <f>'Order Form'!J249 &amp; ""</f>
        <v/>
      </c>
      <c r="T229" s="1" t="str">
        <f>'Order Form'!L249 &amp; ""</f>
        <v/>
      </c>
      <c r="U229" s="2" t="str">
        <f>'Order Form'!C249 &amp; ""</f>
        <v/>
      </c>
      <c r="V229" s="2" t="str">
        <f>'Order Form'!K249 &amp; ""</f>
        <v/>
      </c>
      <c r="W229" s="2" t="str">
        <f>'Order Form'!$E$14</f>
        <v>YES</v>
      </c>
      <c r="X229" s="68">
        <f>'Order Form'!$E$19</f>
        <v>0</v>
      </c>
      <c r="Y229" s="7" t="str">
        <f>'Order Form'!$E$16</f>
        <v>FREE gift card</v>
      </c>
      <c r="Z229" s="7" t="str">
        <f>'Order Form'!$E$17</f>
        <v>No thanks</v>
      </c>
      <c r="AA229" s="7" t="str">
        <f t="shared" si="12"/>
        <v>No</v>
      </c>
      <c r="AB229" s="7" t="str">
        <f t="shared" si="13"/>
        <v>No</v>
      </c>
      <c r="AC229" s="7" t="str">
        <f>"VIP: "&amp;'Order Form'!$E$5 &amp;"; Rib: "&amp;'Order Form'!$E$17 &amp;"; GT: "&amp;'Order Form'!$E$16 &amp;"; Dispatch Week: "&amp;'Order Form'!$E$18</f>
        <v xml:space="preserve">VIP: ; Rib: No thanks; GT: FREE gift card; Dispatch Week: </v>
      </c>
      <c r="AD229" s="7"/>
      <c r="AE229" s="7"/>
      <c r="AF229" s="7"/>
      <c r="AG229" s="11" t="str">
        <f t="shared" si="14"/>
        <v>Future Delivery</v>
      </c>
      <c r="AH229" s="7"/>
      <c r="AI229" s="9"/>
      <c r="AJ229" s="7"/>
      <c r="AK229" s="7"/>
      <c r="AL229" s="7"/>
      <c r="AM229" s="7"/>
      <c r="AN229" s="7" t="str">
        <f t="shared" si="15"/>
        <v/>
      </c>
    </row>
    <row r="230" spans="1:40" ht="15">
      <c r="A230" s="7">
        <f>'Order Form'!A250</f>
        <v>229</v>
      </c>
      <c r="B230" s="37" t="str">
        <f>'Order Form'!M250</f>
        <v/>
      </c>
      <c r="C230" s="1">
        <f>'Order Form'!$E$4</f>
        <v>0</v>
      </c>
      <c r="D230" s="1">
        <f>'Order Form'!$E$5</f>
        <v>0</v>
      </c>
      <c r="E230" s="1">
        <f>'Order Form'!$E$6</f>
        <v>0</v>
      </c>
      <c r="F230" s="1">
        <f>'Order Form'!$E$7</f>
        <v>0</v>
      </c>
      <c r="G230" s="1">
        <f>'Order Form'!$E$9</f>
        <v>0</v>
      </c>
      <c r="H230" s="1">
        <f>'Order Form'!$E$8</f>
        <v>0</v>
      </c>
      <c r="I230" s="1" t="str">
        <f>'Order Form'!$E$10</f>
        <v>Australia</v>
      </c>
      <c r="J230" s="1">
        <f>'Order Form'!$E$11</f>
        <v>0</v>
      </c>
      <c r="K230" s="1">
        <f>IF(('Order Form'!$E$15="YES"),'Order Form'!$E$12,"")</f>
        <v>0</v>
      </c>
      <c r="L230" s="1" t="str">
        <f>'Order Form'!$E$13 &amp; ""</f>
        <v/>
      </c>
      <c r="M230" s="1" t="str">
        <f>IF('Order Form'!D250="",'Order Form'!C250,'Order Form'!D250) &amp; ""</f>
        <v/>
      </c>
      <c r="N230" s="1" t="str">
        <f>'Order Form'!E250 &amp; ""</f>
        <v/>
      </c>
      <c r="O230" s="1">
        <f>'Order Form'!F250</f>
        <v>0</v>
      </c>
      <c r="P230" s="1">
        <f>'Order Form'!I250</f>
        <v>0</v>
      </c>
      <c r="Q230" s="1">
        <f>'Order Form'!G250</f>
        <v>0</v>
      </c>
      <c r="R230" s="1">
        <f>'Order Form'!H250</f>
        <v>0</v>
      </c>
      <c r="S230" s="1" t="str">
        <f>'Order Form'!J250 &amp; ""</f>
        <v/>
      </c>
      <c r="T230" s="1" t="str">
        <f>'Order Form'!L250 &amp; ""</f>
        <v/>
      </c>
      <c r="U230" s="2" t="str">
        <f>'Order Form'!C250 &amp; ""</f>
        <v/>
      </c>
      <c r="V230" s="2" t="str">
        <f>'Order Form'!K250 &amp; ""</f>
        <v/>
      </c>
      <c r="W230" s="2" t="str">
        <f>'Order Form'!$E$14</f>
        <v>YES</v>
      </c>
      <c r="X230" s="68">
        <f>'Order Form'!$E$19</f>
        <v>0</v>
      </c>
      <c r="Y230" s="7" t="str">
        <f>'Order Form'!$E$16</f>
        <v>FREE gift card</v>
      </c>
      <c r="Z230" s="7" t="str">
        <f>'Order Form'!$E$17</f>
        <v>No thanks</v>
      </c>
      <c r="AA230" s="7" t="str">
        <f t="shared" si="12"/>
        <v>No</v>
      </c>
      <c r="AB230" s="7" t="str">
        <f t="shared" si="13"/>
        <v>No</v>
      </c>
      <c r="AC230" s="7" t="str">
        <f>"VIP: "&amp;'Order Form'!$E$5 &amp;"; Rib: "&amp;'Order Form'!$E$17 &amp;"; GT: "&amp;'Order Form'!$E$16 &amp;"; Dispatch Week: "&amp;'Order Form'!$E$18</f>
        <v xml:space="preserve">VIP: ; Rib: No thanks; GT: FREE gift card; Dispatch Week: </v>
      </c>
      <c r="AD230" s="7"/>
      <c r="AE230" s="7"/>
      <c r="AF230" s="7"/>
      <c r="AG230" s="11" t="str">
        <f t="shared" si="14"/>
        <v>Future Delivery</v>
      </c>
      <c r="AH230" s="7"/>
      <c r="AI230" s="9"/>
      <c r="AJ230" s="7"/>
      <c r="AK230" s="7"/>
      <c r="AL230" s="7"/>
      <c r="AM230" s="7"/>
      <c r="AN230" s="7" t="str">
        <f t="shared" si="15"/>
        <v/>
      </c>
    </row>
    <row r="231" spans="1:40" ht="15">
      <c r="A231" s="7">
        <f>'Order Form'!A251</f>
        <v>230</v>
      </c>
      <c r="B231" s="37" t="str">
        <f>'Order Form'!M251</f>
        <v/>
      </c>
      <c r="C231" s="1">
        <f>'Order Form'!$E$4</f>
        <v>0</v>
      </c>
      <c r="D231" s="1">
        <f>'Order Form'!$E$5</f>
        <v>0</v>
      </c>
      <c r="E231" s="1">
        <f>'Order Form'!$E$6</f>
        <v>0</v>
      </c>
      <c r="F231" s="1">
        <f>'Order Form'!$E$7</f>
        <v>0</v>
      </c>
      <c r="G231" s="1">
        <f>'Order Form'!$E$9</f>
        <v>0</v>
      </c>
      <c r="H231" s="1">
        <f>'Order Form'!$E$8</f>
        <v>0</v>
      </c>
      <c r="I231" s="1" t="str">
        <f>'Order Form'!$E$10</f>
        <v>Australia</v>
      </c>
      <c r="J231" s="1">
        <f>'Order Form'!$E$11</f>
        <v>0</v>
      </c>
      <c r="K231" s="1">
        <f>IF(('Order Form'!$E$15="YES"),'Order Form'!$E$12,"")</f>
        <v>0</v>
      </c>
      <c r="L231" s="1" t="str">
        <f>'Order Form'!$E$13 &amp; ""</f>
        <v/>
      </c>
      <c r="M231" s="1" t="str">
        <f>IF('Order Form'!D251="",'Order Form'!C251,'Order Form'!D251) &amp; ""</f>
        <v/>
      </c>
      <c r="N231" s="1" t="str">
        <f>'Order Form'!E251 &amp; ""</f>
        <v/>
      </c>
      <c r="O231" s="1">
        <f>'Order Form'!F251</f>
        <v>0</v>
      </c>
      <c r="P231" s="1">
        <f>'Order Form'!I251</f>
        <v>0</v>
      </c>
      <c r="Q231" s="1">
        <f>'Order Form'!G251</f>
        <v>0</v>
      </c>
      <c r="R231" s="1">
        <f>'Order Form'!H251</f>
        <v>0</v>
      </c>
      <c r="S231" s="1" t="str">
        <f>'Order Form'!J251 &amp; ""</f>
        <v/>
      </c>
      <c r="T231" s="1" t="str">
        <f>'Order Form'!L251 &amp; ""</f>
        <v/>
      </c>
      <c r="U231" s="2" t="str">
        <f>'Order Form'!C251 &amp; ""</f>
        <v/>
      </c>
      <c r="V231" s="2" t="str">
        <f>'Order Form'!K251 &amp; ""</f>
        <v/>
      </c>
      <c r="W231" s="2" t="str">
        <f>'Order Form'!$E$14</f>
        <v>YES</v>
      </c>
      <c r="X231" s="68">
        <f>'Order Form'!$E$19</f>
        <v>0</v>
      </c>
      <c r="Y231" s="7" t="str">
        <f>'Order Form'!$E$16</f>
        <v>FREE gift card</v>
      </c>
      <c r="Z231" s="7" t="str">
        <f>'Order Form'!$E$17</f>
        <v>No thanks</v>
      </c>
      <c r="AA231" s="7" t="str">
        <f t="shared" si="12"/>
        <v>No</v>
      </c>
      <c r="AB231" s="7" t="str">
        <f t="shared" si="13"/>
        <v>No</v>
      </c>
      <c r="AC231" s="7" t="str">
        <f>"VIP: "&amp;'Order Form'!$E$5 &amp;"; Rib: "&amp;'Order Form'!$E$17 &amp;"; GT: "&amp;'Order Form'!$E$16 &amp;"; Dispatch Week: "&amp;'Order Form'!$E$18</f>
        <v xml:space="preserve">VIP: ; Rib: No thanks; GT: FREE gift card; Dispatch Week: </v>
      </c>
      <c r="AD231" s="7"/>
      <c r="AE231" s="7"/>
      <c r="AF231" s="7"/>
      <c r="AG231" s="11" t="str">
        <f t="shared" si="14"/>
        <v>Future Delivery</v>
      </c>
      <c r="AH231" s="7"/>
      <c r="AI231" s="9"/>
      <c r="AJ231" s="7"/>
      <c r="AK231" s="7"/>
      <c r="AL231" s="7"/>
      <c r="AM231" s="7"/>
      <c r="AN231" s="7" t="str">
        <f t="shared" si="15"/>
        <v/>
      </c>
    </row>
    <row r="232" spans="1:40" ht="15">
      <c r="A232" s="7">
        <f>'Order Form'!A252</f>
        <v>231</v>
      </c>
      <c r="B232" s="37" t="str">
        <f>'Order Form'!M252</f>
        <v/>
      </c>
      <c r="C232" s="1">
        <f>'Order Form'!$E$4</f>
        <v>0</v>
      </c>
      <c r="D232" s="1">
        <f>'Order Form'!$E$5</f>
        <v>0</v>
      </c>
      <c r="E232" s="1">
        <f>'Order Form'!$E$6</f>
        <v>0</v>
      </c>
      <c r="F232" s="1">
        <f>'Order Form'!$E$7</f>
        <v>0</v>
      </c>
      <c r="G232" s="1">
        <f>'Order Form'!$E$9</f>
        <v>0</v>
      </c>
      <c r="H232" s="1">
        <f>'Order Form'!$E$8</f>
        <v>0</v>
      </c>
      <c r="I232" s="1" t="str">
        <f>'Order Form'!$E$10</f>
        <v>Australia</v>
      </c>
      <c r="J232" s="1">
        <f>'Order Form'!$E$11</f>
        <v>0</v>
      </c>
      <c r="K232" s="1">
        <f>IF(('Order Form'!$E$15="YES"),'Order Form'!$E$12,"")</f>
        <v>0</v>
      </c>
      <c r="L232" s="1" t="str">
        <f>'Order Form'!$E$13 &amp; ""</f>
        <v/>
      </c>
      <c r="M232" s="1" t="str">
        <f>IF('Order Form'!D252="",'Order Form'!C252,'Order Form'!D252) &amp; ""</f>
        <v/>
      </c>
      <c r="N232" s="1" t="str">
        <f>'Order Form'!E252 &amp; ""</f>
        <v/>
      </c>
      <c r="O232" s="1">
        <f>'Order Form'!F252</f>
        <v>0</v>
      </c>
      <c r="P232" s="1">
        <f>'Order Form'!I252</f>
        <v>0</v>
      </c>
      <c r="Q232" s="1">
        <f>'Order Form'!G252</f>
        <v>0</v>
      </c>
      <c r="R232" s="1">
        <f>'Order Form'!H252</f>
        <v>0</v>
      </c>
      <c r="S232" s="1" t="str">
        <f>'Order Form'!J252 &amp; ""</f>
        <v/>
      </c>
      <c r="T232" s="1" t="str">
        <f>'Order Form'!L252 &amp; ""</f>
        <v/>
      </c>
      <c r="U232" s="2" t="str">
        <f>'Order Form'!C252 &amp; ""</f>
        <v/>
      </c>
      <c r="V232" s="2" t="str">
        <f>'Order Form'!K252 &amp; ""</f>
        <v/>
      </c>
      <c r="W232" s="2" t="str">
        <f>'Order Form'!$E$14</f>
        <v>YES</v>
      </c>
      <c r="X232" s="68">
        <f>'Order Form'!$E$19</f>
        <v>0</v>
      </c>
      <c r="Y232" s="7" t="str">
        <f>'Order Form'!$E$16</f>
        <v>FREE gift card</v>
      </c>
      <c r="Z232" s="7" t="str">
        <f>'Order Form'!$E$17</f>
        <v>No thanks</v>
      </c>
      <c r="AA232" s="7" t="str">
        <f t="shared" si="12"/>
        <v>No</v>
      </c>
      <c r="AB232" s="7" t="str">
        <f t="shared" si="13"/>
        <v>No</v>
      </c>
      <c r="AC232" s="7" t="str">
        <f>"VIP: "&amp;'Order Form'!$E$5 &amp;"; Rib: "&amp;'Order Form'!$E$17 &amp;"; GT: "&amp;'Order Form'!$E$16 &amp;"; Dispatch Week: "&amp;'Order Form'!$E$18</f>
        <v xml:space="preserve">VIP: ; Rib: No thanks; GT: FREE gift card; Dispatch Week: </v>
      </c>
      <c r="AD232" s="7"/>
      <c r="AE232" s="7"/>
      <c r="AF232" s="7"/>
      <c r="AG232" s="11" t="str">
        <f t="shared" si="14"/>
        <v>Future Delivery</v>
      </c>
      <c r="AH232" s="7"/>
      <c r="AI232" s="9"/>
      <c r="AJ232" s="7"/>
      <c r="AK232" s="7"/>
      <c r="AL232" s="7"/>
      <c r="AM232" s="7"/>
      <c r="AN232" s="7" t="str">
        <f t="shared" si="15"/>
        <v/>
      </c>
    </row>
    <row r="233" spans="1:40" ht="15">
      <c r="A233" s="7">
        <f>'Order Form'!A253</f>
        <v>232</v>
      </c>
      <c r="B233" s="37" t="str">
        <f>'Order Form'!M253</f>
        <v/>
      </c>
      <c r="C233" s="1">
        <f>'Order Form'!$E$4</f>
        <v>0</v>
      </c>
      <c r="D233" s="1">
        <f>'Order Form'!$E$5</f>
        <v>0</v>
      </c>
      <c r="E233" s="1">
        <f>'Order Form'!$E$6</f>
        <v>0</v>
      </c>
      <c r="F233" s="1">
        <f>'Order Form'!$E$7</f>
        <v>0</v>
      </c>
      <c r="G233" s="1">
        <f>'Order Form'!$E$9</f>
        <v>0</v>
      </c>
      <c r="H233" s="1">
        <f>'Order Form'!$E$8</f>
        <v>0</v>
      </c>
      <c r="I233" s="1" t="str">
        <f>'Order Form'!$E$10</f>
        <v>Australia</v>
      </c>
      <c r="J233" s="1">
        <f>'Order Form'!$E$11</f>
        <v>0</v>
      </c>
      <c r="K233" s="1">
        <f>IF(('Order Form'!$E$15="YES"),'Order Form'!$E$12,"")</f>
        <v>0</v>
      </c>
      <c r="L233" s="1" t="str">
        <f>'Order Form'!$E$13 &amp; ""</f>
        <v/>
      </c>
      <c r="M233" s="1" t="str">
        <f>IF('Order Form'!D253="",'Order Form'!C253,'Order Form'!D253) &amp; ""</f>
        <v/>
      </c>
      <c r="N233" s="1" t="str">
        <f>'Order Form'!E253 &amp; ""</f>
        <v/>
      </c>
      <c r="O233" s="1">
        <f>'Order Form'!F253</f>
        <v>0</v>
      </c>
      <c r="P233" s="1">
        <f>'Order Form'!I253</f>
        <v>0</v>
      </c>
      <c r="Q233" s="1">
        <f>'Order Form'!G253</f>
        <v>0</v>
      </c>
      <c r="R233" s="1">
        <f>'Order Form'!H253</f>
        <v>0</v>
      </c>
      <c r="S233" s="1" t="str">
        <f>'Order Form'!J253 &amp; ""</f>
        <v/>
      </c>
      <c r="T233" s="1" t="str">
        <f>'Order Form'!L253 &amp; ""</f>
        <v/>
      </c>
      <c r="U233" s="2" t="str">
        <f>'Order Form'!C253 &amp; ""</f>
        <v/>
      </c>
      <c r="V233" s="2" t="str">
        <f>'Order Form'!K253 &amp; ""</f>
        <v/>
      </c>
      <c r="W233" s="2" t="str">
        <f>'Order Form'!$E$14</f>
        <v>YES</v>
      </c>
      <c r="X233" s="68">
        <f>'Order Form'!$E$19</f>
        <v>0</v>
      </c>
      <c r="Y233" s="7" t="str">
        <f>'Order Form'!$E$16</f>
        <v>FREE gift card</v>
      </c>
      <c r="Z233" s="7" t="str">
        <f>'Order Form'!$E$17</f>
        <v>No thanks</v>
      </c>
      <c r="AA233" s="7" t="str">
        <f t="shared" si="12"/>
        <v>No</v>
      </c>
      <c r="AB233" s="7" t="str">
        <f t="shared" si="13"/>
        <v>No</v>
      </c>
      <c r="AC233" s="7" t="str">
        <f>"VIP: "&amp;'Order Form'!$E$5 &amp;"; Rib: "&amp;'Order Form'!$E$17 &amp;"; GT: "&amp;'Order Form'!$E$16 &amp;"; Dispatch Week: "&amp;'Order Form'!$E$18</f>
        <v xml:space="preserve">VIP: ; Rib: No thanks; GT: FREE gift card; Dispatch Week: </v>
      </c>
      <c r="AD233" s="7"/>
      <c r="AE233" s="7"/>
      <c r="AF233" s="7"/>
      <c r="AG233" s="11" t="str">
        <f t="shared" si="14"/>
        <v>Future Delivery</v>
      </c>
      <c r="AH233" s="7"/>
      <c r="AI233" s="9"/>
      <c r="AJ233" s="7"/>
      <c r="AK233" s="7"/>
      <c r="AL233" s="7"/>
      <c r="AM233" s="7"/>
      <c r="AN233" s="7" t="str">
        <f t="shared" si="15"/>
        <v/>
      </c>
    </row>
    <row r="234" spans="1:40" ht="15">
      <c r="A234" s="7">
        <f>'Order Form'!A254</f>
        <v>233</v>
      </c>
      <c r="B234" s="37" t="str">
        <f>'Order Form'!M254</f>
        <v/>
      </c>
      <c r="C234" s="1">
        <f>'Order Form'!$E$4</f>
        <v>0</v>
      </c>
      <c r="D234" s="1">
        <f>'Order Form'!$E$5</f>
        <v>0</v>
      </c>
      <c r="E234" s="1">
        <f>'Order Form'!$E$6</f>
        <v>0</v>
      </c>
      <c r="F234" s="1">
        <f>'Order Form'!$E$7</f>
        <v>0</v>
      </c>
      <c r="G234" s="1">
        <f>'Order Form'!$E$9</f>
        <v>0</v>
      </c>
      <c r="H234" s="1">
        <f>'Order Form'!$E$8</f>
        <v>0</v>
      </c>
      <c r="I234" s="1" t="str">
        <f>'Order Form'!$E$10</f>
        <v>Australia</v>
      </c>
      <c r="J234" s="1">
        <f>'Order Form'!$E$11</f>
        <v>0</v>
      </c>
      <c r="K234" s="1">
        <f>IF(('Order Form'!$E$15="YES"),'Order Form'!$E$12,"")</f>
        <v>0</v>
      </c>
      <c r="L234" s="1" t="str">
        <f>'Order Form'!$E$13 &amp; ""</f>
        <v/>
      </c>
      <c r="M234" s="1" t="str">
        <f>IF('Order Form'!D254="",'Order Form'!C254,'Order Form'!D254) &amp; ""</f>
        <v/>
      </c>
      <c r="N234" s="1" t="str">
        <f>'Order Form'!E254 &amp; ""</f>
        <v/>
      </c>
      <c r="O234" s="1">
        <f>'Order Form'!F254</f>
        <v>0</v>
      </c>
      <c r="P234" s="1">
        <f>'Order Form'!I254</f>
        <v>0</v>
      </c>
      <c r="Q234" s="1">
        <f>'Order Form'!G254</f>
        <v>0</v>
      </c>
      <c r="R234" s="1">
        <f>'Order Form'!H254</f>
        <v>0</v>
      </c>
      <c r="S234" s="1" t="str">
        <f>'Order Form'!J254 &amp; ""</f>
        <v/>
      </c>
      <c r="T234" s="1" t="str">
        <f>'Order Form'!L254 &amp; ""</f>
        <v/>
      </c>
      <c r="U234" s="2" t="str">
        <f>'Order Form'!C254 &amp; ""</f>
        <v/>
      </c>
      <c r="V234" s="2" t="str">
        <f>'Order Form'!K254 &amp; ""</f>
        <v/>
      </c>
      <c r="W234" s="2" t="str">
        <f>'Order Form'!$E$14</f>
        <v>YES</v>
      </c>
      <c r="X234" s="68">
        <f>'Order Form'!$E$19</f>
        <v>0</v>
      </c>
      <c r="Y234" s="7" t="str">
        <f>'Order Form'!$E$16</f>
        <v>FREE gift card</v>
      </c>
      <c r="Z234" s="7" t="str">
        <f>'Order Form'!$E$17</f>
        <v>No thanks</v>
      </c>
      <c r="AA234" s="7" t="str">
        <f t="shared" si="12"/>
        <v>No</v>
      </c>
      <c r="AB234" s="7" t="str">
        <f t="shared" si="13"/>
        <v>No</v>
      </c>
      <c r="AC234" s="7" t="str">
        <f>"VIP: "&amp;'Order Form'!$E$5 &amp;"; Rib: "&amp;'Order Form'!$E$17 &amp;"; GT: "&amp;'Order Form'!$E$16 &amp;"; Dispatch Week: "&amp;'Order Form'!$E$18</f>
        <v xml:space="preserve">VIP: ; Rib: No thanks; GT: FREE gift card; Dispatch Week: </v>
      </c>
      <c r="AD234" s="7"/>
      <c r="AE234" s="7"/>
      <c r="AF234" s="7"/>
      <c r="AG234" s="11" t="str">
        <f t="shared" si="14"/>
        <v>Future Delivery</v>
      </c>
      <c r="AH234" s="7"/>
      <c r="AI234" s="9"/>
      <c r="AJ234" s="7"/>
      <c r="AK234" s="7"/>
      <c r="AL234" s="7"/>
      <c r="AM234" s="7"/>
      <c r="AN234" s="7" t="str">
        <f t="shared" si="15"/>
        <v/>
      </c>
    </row>
    <row r="235" spans="1:40" ht="15">
      <c r="A235" s="7">
        <f>'Order Form'!A255</f>
        <v>234</v>
      </c>
      <c r="B235" s="37" t="str">
        <f>'Order Form'!M255</f>
        <v/>
      </c>
      <c r="C235" s="1">
        <f>'Order Form'!$E$4</f>
        <v>0</v>
      </c>
      <c r="D235" s="1">
        <f>'Order Form'!$E$5</f>
        <v>0</v>
      </c>
      <c r="E235" s="1">
        <f>'Order Form'!$E$6</f>
        <v>0</v>
      </c>
      <c r="F235" s="1">
        <f>'Order Form'!$E$7</f>
        <v>0</v>
      </c>
      <c r="G235" s="1">
        <f>'Order Form'!$E$9</f>
        <v>0</v>
      </c>
      <c r="H235" s="1">
        <f>'Order Form'!$E$8</f>
        <v>0</v>
      </c>
      <c r="I235" s="1" t="str">
        <f>'Order Form'!$E$10</f>
        <v>Australia</v>
      </c>
      <c r="J235" s="1">
        <f>'Order Form'!$E$11</f>
        <v>0</v>
      </c>
      <c r="K235" s="1">
        <f>IF(('Order Form'!$E$15="YES"),'Order Form'!$E$12,"")</f>
        <v>0</v>
      </c>
      <c r="L235" s="1" t="str">
        <f>'Order Form'!$E$13 &amp; ""</f>
        <v/>
      </c>
      <c r="M235" s="1" t="str">
        <f>IF('Order Form'!D255="",'Order Form'!C255,'Order Form'!D255) &amp; ""</f>
        <v/>
      </c>
      <c r="N235" s="1" t="str">
        <f>'Order Form'!E255 &amp; ""</f>
        <v/>
      </c>
      <c r="O235" s="1">
        <f>'Order Form'!F255</f>
        <v>0</v>
      </c>
      <c r="P235" s="1">
        <f>'Order Form'!I255</f>
        <v>0</v>
      </c>
      <c r="Q235" s="1">
        <f>'Order Form'!G255</f>
        <v>0</v>
      </c>
      <c r="R235" s="1">
        <f>'Order Form'!H255</f>
        <v>0</v>
      </c>
      <c r="S235" s="1" t="str">
        <f>'Order Form'!J255 &amp; ""</f>
        <v/>
      </c>
      <c r="T235" s="1" t="str">
        <f>'Order Form'!L255 &amp; ""</f>
        <v/>
      </c>
      <c r="U235" s="2" t="str">
        <f>'Order Form'!C255 &amp; ""</f>
        <v/>
      </c>
      <c r="V235" s="2" t="str">
        <f>'Order Form'!K255 &amp; ""</f>
        <v/>
      </c>
      <c r="W235" s="2" t="str">
        <f>'Order Form'!$E$14</f>
        <v>YES</v>
      </c>
      <c r="X235" s="68">
        <f>'Order Form'!$E$19</f>
        <v>0</v>
      </c>
      <c r="Y235" s="7" t="str">
        <f>'Order Form'!$E$16</f>
        <v>FREE gift card</v>
      </c>
      <c r="Z235" s="7" t="str">
        <f>'Order Form'!$E$17</f>
        <v>No thanks</v>
      </c>
      <c r="AA235" s="7" t="str">
        <f t="shared" si="12"/>
        <v>No</v>
      </c>
      <c r="AB235" s="7" t="str">
        <f t="shared" si="13"/>
        <v>No</v>
      </c>
      <c r="AC235" s="7" t="str">
        <f>"VIP: "&amp;'Order Form'!$E$5 &amp;"; Rib: "&amp;'Order Form'!$E$17 &amp;"; GT: "&amp;'Order Form'!$E$16 &amp;"; Dispatch Week: "&amp;'Order Form'!$E$18</f>
        <v xml:space="preserve">VIP: ; Rib: No thanks; GT: FREE gift card; Dispatch Week: </v>
      </c>
      <c r="AD235" s="7"/>
      <c r="AE235" s="7"/>
      <c r="AF235" s="7"/>
      <c r="AG235" s="11" t="str">
        <f t="shared" si="14"/>
        <v>Future Delivery</v>
      </c>
      <c r="AH235" s="7"/>
      <c r="AI235" s="9"/>
      <c r="AJ235" s="7"/>
      <c r="AK235" s="7"/>
      <c r="AL235" s="7"/>
      <c r="AM235" s="7"/>
      <c r="AN235" s="7" t="str">
        <f t="shared" si="15"/>
        <v/>
      </c>
    </row>
    <row r="236" spans="1:40" ht="15">
      <c r="A236" s="7">
        <f>'Order Form'!A256</f>
        <v>235</v>
      </c>
      <c r="B236" s="37" t="str">
        <f>'Order Form'!M256</f>
        <v/>
      </c>
      <c r="C236" s="1">
        <f>'Order Form'!$E$4</f>
        <v>0</v>
      </c>
      <c r="D236" s="1">
        <f>'Order Form'!$E$5</f>
        <v>0</v>
      </c>
      <c r="E236" s="1">
        <f>'Order Form'!$E$6</f>
        <v>0</v>
      </c>
      <c r="F236" s="1">
        <f>'Order Form'!$E$7</f>
        <v>0</v>
      </c>
      <c r="G236" s="1">
        <f>'Order Form'!$E$9</f>
        <v>0</v>
      </c>
      <c r="H236" s="1">
        <f>'Order Form'!$E$8</f>
        <v>0</v>
      </c>
      <c r="I236" s="1" t="str">
        <f>'Order Form'!$E$10</f>
        <v>Australia</v>
      </c>
      <c r="J236" s="1">
        <f>'Order Form'!$E$11</f>
        <v>0</v>
      </c>
      <c r="K236" s="1">
        <f>IF(('Order Form'!$E$15="YES"),'Order Form'!$E$12,"")</f>
        <v>0</v>
      </c>
      <c r="L236" s="1" t="str">
        <f>'Order Form'!$E$13 &amp; ""</f>
        <v/>
      </c>
      <c r="M236" s="1" t="str">
        <f>IF('Order Form'!D256="",'Order Form'!C256,'Order Form'!D256) &amp; ""</f>
        <v/>
      </c>
      <c r="N236" s="1" t="str">
        <f>'Order Form'!E256 &amp; ""</f>
        <v/>
      </c>
      <c r="O236" s="1">
        <f>'Order Form'!F256</f>
        <v>0</v>
      </c>
      <c r="P236" s="1">
        <f>'Order Form'!I256</f>
        <v>0</v>
      </c>
      <c r="Q236" s="1">
        <f>'Order Form'!G256</f>
        <v>0</v>
      </c>
      <c r="R236" s="1">
        <f>'Order Form'!H256</f>
        <v>0</v>
      </c>
      <c r="S236" s="1" t="str">
        <f>'Order Form'!J256 &amp; ""</f>
        <v/>
      </c>
      <c r="T236" s="1" t="str">
        <f>'Order Form'!L256 &amp; ""</f>
        <v/>
      </c>
      <c r="U236" s="2" t="str">
        <f>'Order Form'!C256 &amp; ""</f>
        <v/>
      </c>
      <c r="V236" s="2" t="str">
        <f>'Order Form'!K256 &amp; ""</f>
        <v/>
      </c>
      <c r="W236" s="2" t="str">
        <f>'Order Form'!$E$14</f>
        <v>YES</v>
      </c>
      <c r="X236" s="68">
        <f>'Order Form'!$E$19</f>
        <v>0</v>
      </c>
      <c r="Y236" s="7" t="str">
        <f>'Order Form'!$E$16</f>
        <v>FREE gift card</v>
      </c>
      <c r="Z236" s="7" t="str">
        <f>'Order Form'!$E$17</f>
        <v>No thanks</v>
      </c>
      <c r="AA236" s="7" t="str">
        <f t="shared" si="12"/>
        <v>No</v>
      </c>
      <c r="AB236" s="7" t="str">
        <f t="shared" si="13"/>
        <v>No</v>
      </c>
      <c r="AC236" s="7" t="str">
        <f>"VIP: "&amp;'Order Form'!$E$5 &amp;"; Rib: "&amp;'Order Form'!$E$17 &amp;"; GT: "&amp;'Order Form'!$E$16 &amp;"; Dispatch Week: "&amp;'Order Form'!$E$18</f>
        <v xml:space="preserve">VIP: ; Rib: No thanks; GT: FREE gift card; Dispatch Week: </v>
      </c>
      <c r="AD236" s="7"/>
      <c r="AE236" s="7"/>
      <c r="AF236" s="7"/>
      <c r="AG236" s="11" t="str">
        <f t="shared" si="14"/>
        <v>Future Delivery</v>
      </c>
      <c r="AH236" s="7"/>
      <c r="AI236" s="9"/>
      <c r="AJ236" s="7"/>
      <c r="AK236" s="7"/>
      <c r="AL236" s="7"/>
      <c r="AM236" s="7"/>
      <c r="AN236" s="7" t="str">
        <f t="shared" si="15"/>
        <v/>
      </c>
    </row>
    <row r="237" spans="1:40" ht="15">
      <c r="A237" s="7">
        <f>'Order Form'!A257</f>
        <v>236</v>
      </c>
      <c r="B237" s="37" t="str">
        <f>'Order Form'!M257</f>
        <v/>
      </c>
      <c r="C237" s="1">
        <f>'Order Form'!$E$4</f>
        <v>0</v>
      </c>
      <c r="D237" s="1">
        <f>'Order Form'!$E$5</f>
        <v>0</v>
      </c>
      <c r="E237" s="1">
        <f>'Order Form'!$E$6</f>
        <v>0</v>
      </c>
      <c r="F237" s="1">
        <f>'Order Form'!$E$7</f>
        <v>0</v>
      </c>
      <c r="G237" s="1">
        <f>'Order Form'!$E$9</f>
        <v>0</v>
      </c>
      <c r="H237" s="1">
        <f>'Order Form'!$E$8</f>
        <v>0</v>
      </c>
      <c r="I237" s="1" t="str">
        <f>'Order Form'!$E$10</f>
        <v>Australia</v>
      </c>
      <c r="J237" s="1">
        <f>'Order Form'!$E$11</f>
        <v>0</v>
      </c>
      <c r="K237" s="1">
        <f>IF(('Order Form'!$E$15="YES"),'Order Form'!$E$12,"")</f>
        <v>0</v>
      </c>
      <c r="L237" s="1" t="str">
        <f>'Order Form'!$E$13 &amp; ""</f>
        <v/>
      </c>
      <c r="M237" s="1" t="str">
        <f>IF('Order Form'!D257="",'Order Form'!C257,'Order Form'!D257) &amp; ""</f>
        <v/>
      </c>
      <c r="N237" s="1" t="str">
        <f>'Order Form'!E257 &amp; ""</f>
        <v/>
      </c>
      <c r="O237" s="1">
        <f>'Order Form'!F257</f>
        <v>0</v>
      </c>
      <c r="P237" s="1">
        <f>'Order Form'!I257</f>
        <v>0</v>
      </c>
      <c r="Q237" s="1">
        <f>'Order Form'!G257</f>
        <v>0</v>
      </c>
      <c r="R237" s="1">
        <f>'Order Form'!H257</f>
        <v>0</v>
      </c>
      <c r="S237" s="1" t="str">
        <f>'Order Form'!J257 &amp; ""</f>
        <v/>
      </c>
      <c r="T237" s="1" t="str">
        <f>'Order Form'!L257 &amp; ""</f>
        <v/>
      </c>
      <c r="U237" s="2" t="str">
        <f>'Order Form'!C257 &amp; ""</f>
        <v/>
      </c>
      <c r="V237" s="2" t="str">
        <f>'Order Form'!K257 &amp; ""</f>
        <v/>
      </c>
      <c r="W237" s="2" t="str">
        <f>'Order Form'!$E$14</f>
        <v>YES</v>
      </c>
      <c r="X237" s="68">
        <f>'Order Form'!$E$19</f>
        <v>0</v>
      </c>
      <c r="Y237" s="7" t="str">
        <f>'Order Form'!$E$16</f>
        <v>FREE gift card</v>
      </c>
      <c r="Z237" s="7" t="str">
        <f>'Order Form'!$E$17</f>
        <v>No thanks</v>
      </c>
      <c r="AA237" s="7" t="str">
        <f t="shared" si="12"/>
        <v>No</v>
      </c>
      <c r="AB237" s="7" t="str">
        <f t="shared" si="13"/>
        <v>No</v>
      </c>
      <c r="AC237" s="7" t="str">
        <f>"VIP: "&amp;'Order Form'!$E$5 &amp;"; Rib: "&amp;'Order Form'!$E$17 &amp;"; GT: "&amp;'Order Form'!$E$16 &amp;"; Dispatch Week: "&amp;'Order Form'!$E$18</f>
        <v xml:space="preserve">VIP: ; Rib: No thanks; GT: FREE gift card; Dispatch Week: </v>
      </c>
      <c r="AD237" s="7"/>
      <c r="AE237" s="7"/>
      <c r="AF237" s="7"/>
      <c r="AG237" s="11" t="str">
        <f t="shared" si="14"/>
        <v>Future Delivery</v>
      </c>
      <c r="AH237" s="7"/>
      <c r="AI237" s="9"/>
      <c r="AJ237" s="7"/>
      <c r="AK237" s="7"/>
      <c r="AL237" s="7"/>
      <c r="AM237" s="7"/>
      <c r="AN237" s="7" t="str">
        <f t="shared" si="15"/>
        <v/>
      </c>
    </row>
    <row r="238" spans="1:40" ht="15">
      <c r="A238" s="7">
        <f>'Order Form'!A258</f>
        <v>237</v>
      </c>
      <c r="B238" s="37" t="str">
        <f>'Order Form'!M258</f>
        <v/>
      </c>
      <c r="C238" s="1">
        <f>'Order Form'!$E$4</f>
        <v>0</v>
      </c>
      <c r="D238" s="1">
        <f>'Order Form'!$E$5</f>
        <v>0</v>
      </c>
      <c r="E238" s="1">
        <f>'Order Form'!$E$6</f>
        <v>0</v>
      </c>
      <c r="F238" s="1">
        <f>'Order Form'!$E$7</f>
        <v>0</v>
      </c>
      <c r="G238" s="1">
        <f>'Order Form'!$E$9</f>
        <v>0</v>
      </c>
      <c r="H238" s="1">
        <f>'Order Form'!$E$8</f>
        <v>0</v>
      </c>
      <c r="I238" s="1" t="str">
        <f>'Order Form'!$E$10</f>
        <v>Australia</v>
      </c>
      <c r="J238" s="1">
        <f>'Order Form'!$E$11</f>
        <v>0</v>
      </c>
      <c r="K238" s="1">
        <f>IF(('Order Form'!$E$15="YES"),'Order Form'!$E$12,"")</f>
        <v>0</v>
      </c>
      <c r="L238" s="1" t="str">
        <f>'Order Form'!$E$13 &amp; ""</f>
        <v/>
      </c>
      <c r="M238" s="1" t="str">
        <f>IF('Order Form'!D258="",'Order Form'!C258,'Order Form'!D258) &amp; ""</f>
        <v/>
      </c>
      <c r="N238" s="1" t="str">
        <f>'Order Form'!E258 &amp; ""</f>
        <v/>
      </c>
      <c r="O238" s="1">
        <f>'Order Form'!F258</f>
        <v>0</v>
      </c>
      <c r="P238" s="1">
        <f>'Order Form'!I258</f>
        <v>0</v>
      </c>
      <c r="Q238" s="1">
        <f>'Order Form'!G258</f>
        <v>0</v>
      </c>
      <c r="R238" s="1">
        <f>'Order Form'!H258</f>
        <v>0</v>
      </c>
      <c r="S238" s="1" t="str">
        <f>'Order Form'!J258 &amp; ""</f>
        <v/>
      </c>
      <c r="T238" s="1" t="str">
        <f>'Order Form'!L258 &amp; ""</f>
        <v/>
      </c>
      <c r="U238" s="2" t="str">
        <f>'Order Form'!C258 &amp; ""</f>
        <v/>
      </c>
      <c r="V238" s="2" t="str">
        <f>'Order Form'!K258 &amp; ""</f>
        <v/>
      </c>
      <c r="W238" s="2" t="str">
        <f>'Order Form'!$E$14</f>
        <v>YES</v>
      </c>
      <c r="X238" s="68">
        <f>'Order Form'!$E$19</f>
        <v>0</v>
      </c>
      <c r="Y238" s="7" t="str">
        <f>'Order Form'!$E$16</f>
        <v>FREE gift card</v>
      </c>
      <c r="Z238" s="7" t="str">
        <f>'Order Form'!$E$17</f>
        <v>No thanks</v>
      </c>
      <c r="AA238" s="7" t="str">
        <f t="shared" si="12"/>
        <v>No</v>
      </c>
      <c r="AB238" s="7" t="str">
        <f t="shared" si="13"/>
        <v>No</v>
      </c>
      <c r="AC238" s="7" t="str">
        <f>"VIP: "&amp;'Order Form'!$E$5 &amp;"; Rib: "&amp;'Order Form'!$E$17 &amp;"; GT: "&amp;'Order Form'!$E$16 &amp;"; Dispatch Week: "&amp;'Order Form'!$E$18</f>
        <v xml:space="preserve">VIP: ; Rib: No thanks; GT: FREE gift card; Dispatch Week: </v>
      </c>
      <c r="AD238" s="7"/>
      <c r="AE238" s="7"/>
      <c r="AF238" s="7"/>
      <c r="AG238" s="11" t="str">
        <f t="shared" si="14"/>
        <v>Future Delivery</v>
      </c>
      <c r="AH238" s="7"/>
      <c r="AI238" s="9"/>
      <c r="AJ238" s="7"/>
      <c r="AK238" s="7"/>
      <c r="AL238" s="7"/>
      <c r="AM238" s="7"/>
      <c r="AN238" s="7" t="str">
        <f t="shared" si="15"/>
        <v/>
      </c>
    </row>
    <row r="239" spans="1:40" ht="15">
      <c r="A239" s="7">
        <f>'Order Form'!A259</f>
        <v>238</v>
      </c>
      <c r="B239" s="37" t="str">
        <f>'Order Form'!M259</f>
        <v/>
      </c>
      <c r="C239" s="1">
        <f>'Order Form'!$E$4</f>
        <v>0</v>
      </c>
      <c r="D239" s="1">
        <f>'Order Form'!$E$5</f>
        <v>0</v>
      </c>
      <c r="E239" s="1">
        <f>'Order Form'!$E$6</f>
        <v>0</v>
      </c>
      <c r="F239" s="1">
        <f>'Order Form'!$E$7</f>
        <v>0</v>
      </c>
      <c r="G239" s="1">
        <f>'Order Form'!$E$9</f>
        <v>0</v>
      </c>
      <c r="H239" s="1">
        <f>'Order Form'!$E$8</f>
        <v>0</v>
      </c>
      <c r="I239" s="1" t="str">
        <f>'Order Form'!$E$10</f>
        <v>Australia</v>
      </c>
      <c r="J239" s="1">
        <f>'Order Form'!$E$11</f>
        <v>0</v>
      </c>
      <c r="K239" s="1">
        <f>IF(('Order Form'!$E$15="YES"),'Order Form'!$E$12,"")</f>
        <v>0</v>
      </c>
      <c r="L239" s="1" t="str">
        <f>'Order Form'!$E$13 &amp; ""</f>
        <v/>
      </c>
      <c r="M239" s="1" t="str">
        <f>IF('Order Form'!D259="",'Order Form'!C259,'Order Form'!D259) &amp; ""</f>
        <v/>
      </c>
      <c r="N239" s="1" t="str">
        <f>'Order Form'!E259 &amp; ""</f>
        <v/>
      </c>
      <c r="O239" s="1">
        <f>'Order Form'!F259</f>
        <v>0</v>
      </c>
      <c r="P239" s="1">
        <f>'Order Form'!I259</f>
        <v>0</v>
      </c>
      <c r="Q239" s="1">
        <f>'Order Form'!G259</f>
        <v>0</v>
      </c>
      <c r="R239" s="1">
        <f>'Order Form'!H259</f>
        <v>0</v>
      </c>
      <c r="S239" s="1" t="str">
        <f>'Order Form'!J259 &amp; ""</f>
        <v/>
      </c>
      <c r="T239" s="1" t="str">
        <f>'Order Form'!L259 &amp; ""</f>
        <v/>
      </c>
      <c r="U239" s="2" t="str">
        <f>'Order Form'!C259 &amp; ""</f>
        <v/>
      </c>
      <c r="V239" s="2" t="str">
        <f>'Order Form'!K259 &amp; ""</f>
        <v/>
      </c>
      <c r="W239" s="2" t="str">
        <f>'Order Form'!$E$14</f>
        <v>YES</v>
      </c>
      <c r="X239" s="68">
        <f>'Order Form'!$E$19</f>
        <v>0</v>
      </c>
      <c r="Y239" s="7" t="str">
        <f>'Order Form'!$E$16</f>
        <v>FREE gift card</v>
      </c>
      <c r="Z239" s="7" t="str">
        <f>'Order Form'!$E$17</f>
        <v>No thanks</v>
      </c>
      <c r="AA239" s="7" t="str">
        <f t="shared" si="12"/>
        <v>No</v>
      </c>
      <c r="AB239" s="7" t="str">
        <f t="shared" si="13"/>
        <v>No</v>
      </c>
      <c r="AC239" s="7" t="str">
        <f>"VIP: "&amp;'Order Form'!$E$5 &amp;"; Rib: "&amp;'Order Form'!$E$17 &amp;"; GT: "&amp;'Order Form'!$E$16 &amp;"; Dispatch Week: "&amp;'Order Form'!$E$18</f>
        <v xml:space="preserve">VIP: ; Rib: No thanks; GT: FREE gift card; Dispatch Week: </v>
      </c>
      <c r="AD239" s="7"/>
      <c r="AE239" s="7"/>
      <c r="AF239" s="7"/>
      <c r="AG239" s="11" t="str">
        <f t="shared" si="14"/>
        <v>Future Delivery</v>
      </c>
      <c r="AH239" s="7"/>
      <c r="AI239" s="9"/>
      <c r="AJ239" s="7"/>
      <c r="AK239" s="7"/>
      <c r="AL239" s="7"/>
      <c r="AM239" s="7"/>
      <c r="AN239" s="7" t="str">
        <f t="shared" si="15"/>
        <v/>
      </c>
    </row>
    <row r="240" spans="1:40" ht="15">
      <c r="A240" s="7">
        <f>'Order Form'!A260</f>
        <v>239</v>
      </c>
      <c r="B240" s="37" t="str">
        <f>'Order Form'!M260</f>
        <v/>
      </c>
      <c r="C240" s="1">
        <f>'Order Form'!$E$4</f>
        <v>0</v>
      </c>
      <c r="D240" s="1">
        <f>'Order Form'!$E$5</f>
        <v>0</v>
      </c>
      <c r="E240" s="1">
        <f>'Order Form'!$E$6</f>
        <v>0</v>
      </c>
      <c r="F240" s="1">
        <f>'Order Form'!$E$7</f>
        <v>0</v>
      </c>
      <c r="G240" s="1">
        <f>'Order Form'!$E$9</f>
        <v>0</v>
      </c>
      <c r="H240" s="1">
        <f>'Order Form'!$E$8</f>
        <v>0</v>
      </c>
      <c r="I240" s="1" t="str">
        <f>'Order Form'!$E$10</f>
        <v>Australia</v>
      </c>
      <c r="J240" s="1">
        <f>'Order Form'!$E$11</f>
        <v>0</v>
      </c>
      <c r="K240" s="1">
        <f>IF(('Order Form'!$E$15="YES"),'Order Form'!$E$12,"")</f>
        <v>0</v>
      </c>
      <c r="L240" s="1" t="str">
        <f>'Order Form'!$E$13 &amp; ""</f>
        <v/>
      </c>
      <c r="M240" s="1" t="str">
        <f>IF('Order Form'!D260="",'Order Form'!C260,'Order Form'!D260) &amp; ""</f>
        <v/>
      </c>
      <c r="N240" s="1" t="str">
        <f>'Order Form'!E260 &amp; ""</f>
        <v/>
      </c>
      <c r="O240" s="1">
        <f>'Order Form'!F260</f>
        <v>0</v>
      </c>
      <c r="P240" s="1">
        <f>'Order Form'!I260</f>
        <v>0</v>
      </c>
      <c r="Q240" s="1">
        <f>'Order Form'!G260</f>
        <v>0</v>
      </c>
      <c r="R240" s="1">
        <f>'Order Form'!H260</f>
        <v>0</v>
      </c>
      <c r="S240" s="1" t="str">
        <f>'Order Form'!J260 &amp; ""</f>
        <v/>
      </c>
      <c r="T240" s="1" t="str">
        <f>'Order Form'!L260 &amp; ""</f>
        <v/>
      </c>
      <c r="U240" s="2" t="str">
        <f>'Order Form'!C260 &amp; ""</f>
        <v/>
      </c>
      <c r="V240" s="2" t="str">
        <f>'Order Form'!K260 &amp; ""</f>
        <v/>
      </c>
      <c r="W240" s="2" t="str">
        <f>'Order Form'!$E$14</f>
        <v>YES</v>
      </c>
      <c r="X240" s="68">
        <f>'Order Form'!$E$19</f>
        <v>0</v>
      </c>
      <c r="Y240" s="7" t="str">
        <f>'Order Form'!$E$16</f>
        <v>FREE gift card</v>
      </c>
      <c r="Z240" s="7" t="str">
        <f>'Order Form'!$E$17</f>
        <v>No thanks</v>
      </c>
      <c r="AA240" s="7" t="str">
        <f t="shared" si="12"/>
        <v>No</v>
      </c>
      <c r="AB240" s="7" t="str">
        <f t="shared" si="13"/>
        <v>No</v>
      </c>
      <c r="AC240" s="7" t="str">
        <f>"VIP: "&amp;'Order Form'!$E$5 &amp;"; Rib: "&amp;'Order Form'!$E$17 &amp;"; GT: "&amp;'Order Form'!$E$16 &amp;"; Dispatch Week: "&amp;'Order Form'!$E$18</f>
        <v xml:space="preserve">VIP: ; Rib: No thanks; GT: FREE gift card; Dispatch Week: </v>
      </c>
      <c r="AD240" s="7"/>
      <c r="AE240" s="7"/>
      <c r="AF240" s="7"/>
      <c r="AG240" s="11" t="str">
        <f t="shared" si="14"/>
        <v>Future Delivery</v>
      </c>
      <c r="AH240" s="7"/>
      <c r="AI240" s="9"/>
      <c r="AJ240" s="7"/>
      <c r="AK240" s="7"/>
      <c r="AL240" s="7"/>
      <c r="AM240" s="7"/>
      <c r="AN240" s="7" t="str">
        <f t="shared" si="15"/>
        <v/>
      </c>
    </row>
    <row r="241" spans="1:40" ht="15">
      <c r="A241" s="7">
        <f>'Order Form'!A261</f>
        <v>240</v>
      </c>
      <c r="B241" s="37" t="str">
        <f>'Order Form'!M261</f>
        <v/>
      </c>
      <c r="C241" s="1">
        <f>'Order Form'!$E$4</f>
        <v>0</v>
      </c>
      <c r="D241" s="1">
        <f>'Order Form'!$E$5</f>
        <v>0</v>
      </c>
      <c r="E241" s="1">
        <f>'Order Form'!$E$6</f>
        <v>0</v>
      </c>
      <c r="F241" s="1">
        <f>'Order Form'!$E$7</f>
        <v>0</v>
      </c>
      <c r="G241" s="1">
        <f>'Order Form'!$E$9</f>
        <v>0</v>
      </c>
      <c r="H241" s="1">
        <f>'Order Form'!$E$8</f>
        <v>0</v>
      </c>
      <c r="I241" s="1" t="str">
        <f>'Order Form'!$E$10</f>
        <v>Australia</v>
      </c>
      <c r="J241" s="1">
        <f>'Order Form'!$E$11</f>
        <v>0</v>
      </c>
      <c r="K241" s="1">
        <f>IF(('Order Form'!$E$15="YES"),'Order Form'!$E$12,"")</f>
        <v>0</v>
      </c>
      <c r="L241" s="1" t="str">
        <f>'Order Form'!$E$13 &amp; ""</f>
        <v/>
      </c>
      <c r="M241" s="1" t="str">
        <f>IF('Order Form'!D261="",'Order Form'!C261,'Order Form'!D261) &amp; ""</f>
        <v/>
      </c>
      <c r="N241" s="1" t="str">
        <f>'Order Form'!E261 &amp; ""</f>
        <v/>
      </c>
      <c r="O241" s="1">
        <f>'Order Form'!F261</f>
        <v>0</v>
      </c>
      <c r="P241" s="1">
        <f>'Order Form'!I261</f>
        <v>0</v>
      </c>
      <c r="Q241" s="1">
        <f>'Order Form'!G261</f>
        <v>0</v>
      </c>
      <c r="R241" s="1">
        <f>'Order Form'!H261</f>
        <v>0</v>
      </c>
      <c r="S241" s="1" t="str">
        <f>'Order Form'!J261 &amp; ""</f>
        <v/>
      </c>
      <c r="T241" s="1" t="str">
        <f>'Order Form'!L261 &amp; ""</f>
        <v/>
      </c>
      <c r="U241" s="2" t="str">
        <f>'Order Form'!C261 &amp; ""</f>
        <v/>
      </c>
      <c r="V241" s="2" t="str">
        <f>'Order Form'!K261 &amp; ""</f>
        <v/>
      </c>
      <c r="W241" s="2" t="str">
        <f>'Order Form'!$E$14</f>
        <v>YES</v>
      </c>
      <c r="X241" s="68">
        <f>'Order Form'!$E$19</f>
        <v>0</v>
      </c>
      <c r="Y241" s="7" t="str">
        <f>'Order Form'!$E$16</f>
        <v>FREE gift card</v>
      </c>
      <c r="Z241" s="7" t="str">
        <f>'Order Form'!$E$17</f>
        <v>No thanks</v>
      </c>
      <c r="AA241" s="7" t="str">
        <f t="shared" si="12"/>
        <v>No</v>
      </c>
      <c r="AB241" s="7" t="str">
        <f t="shared" si="13"/>
        <v>No</v>
      </c>
      <c r="AC241" s="7" t="str">
        <f>"VIP: "&amp;'Order Form'!$E$5 &amp;"; Rib: "&amp;'Order Form'!$E$17 &amp;"; GT: "&amp;'Order Form'!$E$16 &amp;"; Dispatch Week: "&amp;'Order Form'!$E$18</f>
        <v xml:space="preserve">VIP: ; Rib: No thanks; GT: FREE gift card; Dispatch Week: </v>
      </c>
      <c r="AD241" s="7"/>
      <c r="AE241" s="7"/>
      <c r="AF241" s="7"/>
      <c r="AG241" s="11" t="str">
        <f t="shared" si="14"/>
        <v>Future Delivery</v>
      </c>
      <c r="AH241" s="7"/>
      <c r="AI241" s="9"/>
      <c r="AJ241" s="7"/>
      <c r="AK241" s="7"/>
      <c r="AL241" s="7"/>
      <c r="AM241" s="7"/>
      <c r="AN241" s="7" t="str">
        <f t="shared" si="15"/>
        <v/>
      </c>
    </row>
    <row r="242" spans="1:40" ht="15">
      <c r="A242" s="7">
        <f>'Order Form'!A262</f>
        <v>241</v>
      </c>
      <c r="B242" s="37" t="str">
        <f>'Order Form'!M262</f>
        <v/>
      </c>
      <c r="C242" s="1">
        <f>'Order Form'!$E$4</f>
        <v>0</v>
      </c>
      <c r="D242" s="1">
        <f>'Order Form'!$E$5</f>
        <v>0</v>
      </c>
      <c r="E242" s="1">
        <f>'Order Form'!$E$6</f>
        <v>0</v>
      </c>
      <c r="F242" s="1">
        <f>'Order Form'!$E$7</f>
        <v>0</v>
      </c>
      <c r="G242" s="1">
        <f>'Order Form'!$E$9</f>
        <v>0</v>
      </c>
      <c r="H242" s="1">
        <f>'Order Form'!$E$8</f>
        <v>0</v>
      </c>
      <c r="I242" s="1" t="str">
        <f>'Order Form'!$E$10</f>
        <v>Australia</v>
      </c>
      <c r="J242" s="1">
        <f>'Order Form'!$E$11</f>
        <v>0</v>
      </c>
      <c r="K242" s="1">
        <f>IF(('Order Form'!$E$15="YES"),'Order Form'!$E$12,"")</f>
        <v>0</v>
      </c>
      <c r="L242" s="1" t="str">
        <f>'Order Form'!$E$13 &amp; ""</f>
        <v/>
      </c>
      <c r="M242" s="1" t="str">
        <f>IF('Order Form'!D262="",'Order Form'!C262,'Order Form'!D262) &amp; ""</f>
        <v/>
      </c>
      <c r="N242" s="1" t="str">
        <f>'Order Form'!E262 &amp; ""</f>
        <v/>
      </c>
      <c r="O242" s="1">
        <f>'Order Form'!F262</f>
        <v>0</v>
      </c>
      <c r="P242" s="1">
        <f>'Order Form'!I262</f>
        <v>0</v>
      </c>
      <c r="Q242" s="1">
        <f>'Order Form'!G262</f>
        <v>0</v>
      </c>
      <c r="R242" s="1">
        <f>'Order Form'!H262</f>
        <v>0</v>
      </c>
      <c r="S242" s="1" t="str">
        <f>'Order Form'!J262 &amp; ""</f>
        <v/>
      </c>
      <c r="T242" s="1" t="str">
        <f>'Order Form'!L262 &amp; ""</f>
        <v/>
      </c>
      <c r="U242" s="2" t="str">
        <f>'Order Form'!C262 &amp; ""</f>
        <v/>
      </c>
      <c r="V242" s="2" t="str">
        <f>'Order Form'!K262 &amp; ""</f>
        <v/>
      </c>
      <c r="W242" s="2" t="str">
        <f>'Order Form'!$E$14</f>
        <v>YES</v>
      </c>
      <c r="X242" s="68">
        <f>'Order Form'!$E$19</f>
        <v>0</v>
      </c>
      <c r="Y242" s="7" t="str">
        <f>'Order Form'!$E$16</f>
        <v>FREE gift card</v>
      </c>
      <c r="Z242" s="7" t="str">
        <f>'Order Form'!$E$17</f>
        <v>No thanks</v>
      </c>
      <c r="AA242" s="7" t="str">
        <f t="shared" si="12"/>
        <v>No</v>
      </c>
      <c r="AB242" s="7" t="str">
        <f t="shared" si="13"/>
        <v>No</v>
      </c>
      <c r="AC242" s="7" t="str">
        <f>"VIP: "&amp;'Order Form'!$E$5 &amp;"; Rib: "&amp;'Order Form'!$E$17 &amp;"; GT: "&amp;'Order Form'!$E$16 &amp;"; Dispatch Week: "&amp;'Order Form'!$E$18</f>
        <v xml:space="preserve">VIP: ; Rib: No thanks; GT: FREE gift card; Dispatch Week: </v>
      </c>
      <c r="AD242" s="7"/>
      <c r="AE242" s="7"/>
      <c r="AF242" s="7"/>
      <c r="AG242" s="11" t="str">
        <f t="shared" si="14"/>
        <v>Future Delivery</v>
      </c>
      <c r="AH242" s="7"/>
      <c r="AI242" s="9"/>
      <c r="AJ242" s="7"/>
      <c r="AK242" s="7"/>
      <c r="AL242" s="7"/>
      <c r="AM242" s="7"/>
      <c r="AN242" s="7" t="str">
        <f t="shared" si="15"/>
        <v/>
      </c>
    </row>
    <row r="243" spans="1:40" ht="15">
      <c r="A243" s="7">
        <f>'Order Form'!A263</f>
        <v>242</v>
      </c>
      <c r="B243" s="37" t="str">
        <f>'Order Form'!M263</f>
        <v/>
      </c>
      <c r="C243" s="1">
        <f>'Order Form'!$E$4</f>
        <v>0</v>
      </c>
      <c r="D243" s="1">
        <f>'Order Form'!$E$5</f>
        <v>0</v>
      </c>
      <c r="E243" s="1">
        <f>'Order Form'!$E$6</f>
        <v>0</v>
      </c>
      <c r="F243" s="1">
        <f>'Order Form'!$E$7</f>
        <v>0</v>
      </c>
      <c r="G243" s="1">
        <f>'Order Form'!$E$9</f>
        <v>0</v>
      </c>
      <c r="H243" s="1">
        <f>'Order Form'!$E$8</f>
        <v>0</v>
      </c>
      <c r="I243" s="1" t="str">
        <f>'Order Form'!$E$10</f>
        <v>Australia</v>
      </c>
      <c r="J243" s="1">
        <f>'Order Form'!$E$11</f>
        <v>0</v>
      </c>
      <c r="K243" s="1">
        <f>IF(('Order Form'!$E$15="YES"),'Order Form'!$E$12,"")</f>
        <v>0</v>
      </c>
      <c r="L243" s="1" t="str">
        <f>'Order Form'!$E$13 &amp; ""</f>
        <v/>
      </c>
      <c r="M243" s="1" t="str">
        <f>IF('Order Form'!D263="",'Order Form'!C263,'Order Form'!D263) &amp; ""</f>
        <v/>
      </c>
      <c r="N243" s="1" t="str">
        <f>'Order Form'!E263 &amp; ""</f>
        <v/>
      </c>
      <c r="O243" s="1">
        <f>'Order Form'!F263</f>
        <v>0</v>
      </c>
      <c r="P243" s="1">
        <f>'Order Form'!I263</f>
        <v>0</v>
      </c>
      <c r="Q243" s="1">
        <f>'Order Form'!G263</f>
        <v>0</v>
      </c>
      <c r="R243" s="1">
        <f>'Order Form'!H263</f>
        <v>0</v>
      </c>
      <c r="S243" s="1" t="str">
        <f>'Order Form'!J263 &amp; ""</f>
        <v/>
      </c>
      <c r="T243" s="1" t="str">
        <f>'Order Form'!L263 &amp; ""</f>
        <v/>
      </c>
      <c r="U243" s="2" t="str">
        <f>'Order Form'!C263 &amp; ""</f>
        <v/>
      </c>
      <c r="V243" s="2" t="str">
        <f>'Order Form'!K263 &amp; ""</f>
        <v/>
      </c>
      <c r="W243" s="2" t="str">
        <f>'Order Form'!$E$14</f>
        <v>YES</v>
      </c>
      <c r="X243" s="68">
        <f>'Order Form'!$E$19</f>
        <v>0</v>
      </c>
      <c r="Y243" s="7" t="str">
        <f>'Order Form'!$E$16</f>
        <v>FREE gift card</v>
      </c>
      <c r="Z243" s="7" t="str">
        <f>'Order Form'!$E$17</f>
        <v>No thanks</v>
      </c>
      <c r="AA243" s="7" t="str">
        <f t="shared" si="12"/>
        <v>No</v>
      </c>
      <c r="AB243" s="7" t="str">
        <f t="shared" si="13"/>
        <v>No</v>
      </c>
      <c r="AC243" s="7" t="str">
        <f>"VIP: "&amp;'Order Form'!$E$5 &amp;"; Rib: "&amp;'Order Form'!$E$17 &amp;"; GT: "&amp;'Order Form'!$E$16 &amp;"; Dispatch Week: "&amp;'Order Form'!$E$18</f>
        <v xml:space="preserve">VIP: ; Rib: No thanks; GT: FREE gift card; Dispatch Week: </v>
      </c>
      <c r="AD243" s="7"/>
      <c r="AE243" s="7"/>
      <c r="AF243" s="7"/>
      <c r="AG243" s="11" t="str">
        <f t="shared" si="14"/>
        <v>Future Delivery</v>
      </c>
      <c r="AH243" s="7"/>
      <c r="AI243" s="9"/>
      <c r="AJ243" s="7"/>
      <c r="AK243" s="7"/>
      <c r="AL243" s="7"/>
      <c r="AM243" s="7"/>
      <c r="AN243" s="7" t="str">
        <f t="shared" si="15"/>
        <v/>
      </c>
    </row>
    <row r="244" spans="1:40" ht="15">
      <c r="A244" s="7">
        <f>'Order Form'!A264</f>
        <v>243</v>
      </c>
      <c r="B244" s="37" t="str">
        <f>'Order Form'!M264</f>
        <v/>
      </c>
      <c r="C244" s="1">
        <f>'Order Form'!$E$4</f>
        <v>0</v>
      </c>
      <c r="D244" s="1">
        <f>'Order Form'!$E$5</f>
        <v>0</v>
      </c>
      <c r="E244" s="1">
        <f>'Order Form'!$E$6</f>
        <v>0</v>
      </c>
      <c r="F244" s="1">
        <f>'Order Form'!$E$7</f>
        <v>0</v>
      </c>
      <c r="G244" s="1">
        <f>'Order Form'!$E$9</f>
        <v>0</v>
      </c>
      <c r="H244" s="1">
        <f>'Order Form'!$E$8</f>
        <v>0</v>
      </c>
      <c r="I244" s="1" t="str">
        <f>'Order Form'!$E$10</f>
        <v>Australia</v>
      </c>
      <c r="J244" s="1">
        <f>'Order Form'!$E$11</f>
        <v>0</v>
      </c>
      <c r="K244" s="1">
        <f>IF(('Order Form'!$E$15="YES"),'Order Form'!$E$12,"")</f>
        <v>0</v>
      </c>
      <c r="L244" s="1" t="str">
        <f>'Order Form'!$E$13 &amp; ""</f>
        <v/>
      </c>
      <c r="M244" s="1" t="str">
        <f>IF('Order Form'!D264="",'Order Form'!C264,'Order Form'!D264) &amp; ""</f>
        <v/>
      </c>
      <c r="N244" s="1" t="str">
        <f>'Order Form'!E264 &amp; ""</f>
        <v/>
      </c>
      <c r="O244" s="1">
        <f>'Order Form'!F264</f>
        <v>0</v>
      </c>
      <c r="P244" s="1">
        <f>'Order Form'!I264</f>
        <v>0</v>
      </c>
      <c r="Q244" s="1">
        <f>'Order Form'!G264</f>
        <v>0</v>
      </c>
      <c r="R244" s="1">
        <f>'Order Form'!H264</f>
        <v>0</v>
      </c>
      <c r="S244" s="1" t="str">
        <f>'Order Form'!J264 &amp; ""</f>
        <v/>
      </c>
      <c r="T244" s="1" t="str">
        <f>'Order Form'!L264 &amp; ""</f>
        <v/>
      </c>
      <c r="U244" s="2" t="str">
        <f>'Order Form'!C264 &amp; ""</f>
        <v/>
      </c>
      <c r="V244" s="2" t="str">
        <f>'Order Form'!K264 &amp; ""</f>
        <v/>
      </c>
      <c r="W244" s="2" t="str">
        <f>'Order Form'!$E$14</f>
        <v>YES</v>
      </c>
      <c r="X244" s="68">
        <f>'Order Form'!$E$19</f>
        <v>0</v>
      </c>
      <c r="Y244" s="7" t="str">
        <f>'Order Form'!$E$16</f>
        <v>FREE gift card</v>
      </c>
      <c r="Z244" s="7" t="str">
        <f>'Order Form'!$E$17</f>
        <v>No thanks</v>
      </c>
      <c r="AA244" s="7" t="str">
        <f t="shared" si="12"/>
        <v>No</v>
      </c>
      <c r="AB244" s="7" t="str">
        <f t="shared" si="13"/>
        <v>No</v>
      </c>
      <c r="AC244" s="7" t="str">
        <f>"VIP: "&amp;'Order Form'!$E$5 &amp;"; Rib: "&amp;'Order Form'!$E$17 &amp;"; GT: "&amp;'Order Form'!$E$16 &amp;"; Dispatch Week: "&amp;'Order Form'!$E$18</f>
        <v xml:space="preserve">VIP: ; Rib: No thanks; GT: FREE gift card; Dispatch Week: </v>
      </c>
      <c r="AD244" s="7"/>
      <c r="AE244" s="7"/>
      <c r="AF244" s="7"/>
      <c r="AG244" s="11" t="str">
        <f t="shared" si="14"/>
        <v>Future Delivery</v>
      </c>
      <c r="AH244" s="7"/>
      <c r="AI244" s="9"/>
      <c r="AJ244" s="7"/>
      <c r="AK244" s="7"/>
      <c r="AL244" s="7"/>
      <c r="AM244" s="7"/>
      <c r="AN244" s="7" t="str">
        <f t="shared" si="15"/>
        <v/>
      </c>
    </row>
    <row r="245" spans="1:40" ht="15">
      <c r="A245" s="7">
        <f>'Order Form'!A265</f>
        <v>244</v>
      </c>
      <c r="B245" s="37" t="str">
        <f>'Order Form'!M265</f>
        <v/>
      </c>
      <c r="C245" s="1">
        <f>'Order Form'!$E$4</f>
        <v>0</v>
      </c>
      <c r="D245" s="1">
        <f>'Order Form'!$E$5</f>
        <v>0</v>
      </c>
      <c r="E245" s="1">
        <f>'Order Form'!$E$6</f>
        <v>0</v>
      </c>
      <c r="F245" s="1">
        <f>'Order Form'!$E$7</f>
        <v>0</v>
      </c>
      <c r="G245" s="1">
        <f>'Order Form'!$E$9</f>
        <v>0</v>
      </c>
      <c r="H245" s="1">
        <f>'Order Form'!$E$8</f>
        <v>0</v>
      </c>
      <c r="I245" s="1" t="str">
        <f>'Order Form'!$E$10</f>
        <v>Australia</v>
      </c>
      <c r="J245" s="1">
        <f>'Order Form'!$E$11</f>
        <v>0</v>
      </c>
      <c r="K245" s="1">
        <f>IF(('Order Form'!$E$15="YES"),'Order Form'!$E$12,"")</f>
        <v>0</v>
      </c>
      <c r="L245" s="1" t="str">
        <f>'Order Form'!$E$13 &amp; ""</f>
        <v/>
      </c>
      <c r="M245" s="1" t="str">
        <f>IF('Order Form'!D265="",'Order Form'!C265,'Order Form'!D265) &amp; ""</f>
        <v/>
      </c>
      <c r="N245" s="1" t="str">
        <f>'Order Form'!E265 &amp; ""</f>
        <v/>
      </c>
      <c r="O245" s="1">
        <f>'Order Form'!F265</f>
        <v>0</v>
      </c>
      <c r="P245" s="1">
        <f>'Order Form'!I265</f>
        <v>0</v>
      </c>
      <c r="Q245" s="1">
        <f>'Order Form'!G265</f>
        <v>0</v>
      </c>
      <c r="R245" s="1">
        <f>'Order Form'!H265</f>
        <v>0</v>
      </c>
      <c r="S245" s="1" t="str">
        <f>'Order Form'!J265 &amp; ""</f>
        <v/>
      </c>
      <c r="T245" s="1" t="str">
        <f>'Order Form'!L265 &amp; ""</f>
        <v/>
      </c>
      <c r="U245" s="2" t="str">
        <f>'Order Form'!C265 &amp; ""</f>
        <v/>
      </c>
      <c r="V245" s="2" t="str">
        <f>'Order Form'!K265 &amp; ""</f>
        <v/>
      </c>
      <c r="W245" s="2" t="str">
        <f>'Order Form'!$E$14</f>
        <v>YES</v>
      </c>
      <c r="X245" s="68">
        <f>'Order Form'!$E$19</f>
        <v>0</v>
      </c>
      <c r="Y245" s="7" t="str">
        <f>'Order Form'!$E$16</f>
        <v>FREE gift card</v>
      </c>
      <c r="Z245" s="7" t="str">
        <f>'Order Form'!$E$17</f>
        <v>No thanks</v>
      </c>
      <c r="AA245" s="7" t="str">
        <f t="shared" si="12"/>
        <v>No</v>
      </c>
      <c r="AB245" s="7" t="str">
        <f t="shared" si="13"/>
        <v>No</v>
      </c>
      <c r="AC245" s="7" t="str">
        <f>"VIP: "&amp;'Order Form'!$E$5 &amp;"; Rib: "&amp;'Order Form'!$E$17 &amp;"; GT: "&amp;'Order Form'!$E$16 &amp;"; Dispatch Week: "&amp;'Order Form'!$E$18</f>
        <v xml:space="preserve">VIP: ; Rib: No thanks; GT: FREE gift card; Dispatch Week: </v>
      </c>
      <c r="AD245" s="7"/>
      <c r="AE245" s="7"/>
      <c r="AF245" s="7"/>
      <c r="AG245" s="11" t="str">
        <f t="shared" si="14"/>
        <v>Future Delivery</v>
      </c>
      <c r="AH245" s="7"/>
      <c r="AI245" s="9"/>
      <c r="AJ245" s="7"/>
      <c r="AK245" s="7"/>
      <c r="AL245" s="7"/>
      <c r="AM245" s="7"/>
      <c r="AN245" s="7" t="str">
        <f t="shared" si="15"/>
        <v/>
      </c>
    </row>
    <row r="246" spans="1:40" ht="15">
      <c r="A246" s="7">
        <f>'Order Form'!A266</f>
        <v>245</v>
      </c>
      <c r="B246" s="37" t="str">
        <f>'Order Form'!M266</f>
        <v/>
      </c>
      <c r="C246" s="1">
        <f>'Order Form'!$E$4</f>
        <v>0</v>
      </c>
      <c r="D246" s="1">
        <f>'Order Form'!$E$5</f>
        <v>0</v>
      </c>
      <c r="E246" s="1">
        <f>'Order Form'!$E$6</f>
        <v>0</v>
      </c>
      <c r="F246" s="1">
        <f>'Order Form'!$E$7</f>
        <v>0</v>
      </c>
      <c r="G246" s="1">
        <f>'Order Form'!$E$9</f>
        <v>0</v>
      </c>
      <c r="H246" s="1">
        <f>'Order Form'!$E$8</f>
        <v>0</v>
      </c>
      <c r="I246" s="1" t="str">
        <f>'Order Form'!$E$10</f>
        <v>Australia</v>
      </c>
      <c r="J246" s="1">
        <f>'Order Form'!$E$11</f>
        <v>0</v>
      </c>
      <c r="K246" s="1">
        <f>IF(('Order Form'!$E$15="YES"),'Order Form'!$E$12,"")</f>
        <v>0</v>
      </c>
      <c r="L246" s="1" t="str">
        <f>'Order Form'!$E$13 &amp; ""</f>
        <v/>
      </c>
      <c r="M246" s="1" t="str">
        <f>IF('Order Form'!D266="",'Order Form'!C266,'Order Form'!D266) &amp; ""</f>
        <v/>
      </c>
      <c r="N246" s="1" t="str">
        <f>'Order Form'!E266 &amp; ""</f>
        <v/>
      </c>
      <c r="O246" s="1">
        <f>'Order Form'!F266</f>
        <v>0</v>
      </c>
      <c r="P246" s="1">
        <f>'Order Form'!I266</f>
        <v>0</v>
      </c>
      <c r="Q246" s="1">
        <f>'Order Form'!G266</f>
        <v>0</v>
      </c>
      <c r="R246" s="1">
        <f>'Order Form'!H266</f>
        <v>0</v>
      </c>
      <c r="S246" s="1" t="str">
        <f>'Order Form'!J266 &amp; ""</f>
        <v/>
      </c>
      <c r="T246" s="1" t="str">
        <f>'Order Form'!L266 &amp; ""</f>
        <v/>
      </c>
      <c r="U246" s="2" t="str">
        <f>'Order Form'!C266 &amp; ""</f>
        <v/>
      </c>
      <c r="V246" s="2" t="str">
        <f>'Order Form'!K266 &amp; ""</f>
        <v/>
      </c>
      <c r="W246" s="2" t="str">
        <f>'Order Form'!$E$14</f>
        <v>YES</v>
      </c>
      <c r="X246" s="68">
        <f>'Order Form'!$E$19</f>
        <v>0</v>
      </c>
      <c r="Y246" s="7" t="str">
        <f>'Order Form'!$E$16</f>
        <v>FREE gift card</v>
      </c>
      <c r="Z246" s="7" t="str">
        <f>'Order Form'!$E$17</f>
        <v>No thanks</v>
      </c>
      <c r="AA246" s="7" t="str">
        <f t="shared" si="12"/>
        <v>No</v>
      </c>
      <c r="AB246" s="7" t="str">
        <f t="shared" si="13"/>
        <v>No</v>
      </c>
      <c r="AC246" s="7" t="str">
        <f>"VIP: "&amp;'Order Form'!$E$5 &amp;"; Rib: "&amp;'Order Form'!$E$17 &amp;"; GT: "&amp;'Order Form'!$E$16 &amp;"; Dispatch Week: "&amp;'Order Form'!$E$18</f>
        <v xml:space="preserve">VIP: ; Rib: No thanks; GT: FREE gift card; Dispatch Week: </v>
      </c>
      <c r="AD246" s="7"/>
      <c r="AE246" s="7"/>
      <c r="AF246" s="7"/>
      <c r="AG246" s="11" t="str">
        <f t="shared" si="14"/>
        <v>Future Delivery</v>
      </c>
      <c r="AH246" s="7"/>
      <c r="AI246" s="9"/>
      <c r="AJ246" s="7"/>
      <c r="AK246" s="7"/>
      <c r="AL246" s="7"/>
      <c r="AM246" s="7"/>
      <c r="AN246" s="7" t="str">
        <f t="shared" si="15"/>
        <v/>
      </c>
    </row>
    <row r="247" spans="1:40" ht="15">
      <c r="A247" s="7">
        <f>'Order Form'!A267</f>
        <v>246</v>
      </c>
      <c r="B247" s="37" t="str">
        <f>'Order Form'!M267</f>
        <v/>
      </c>
      <c r="C247" s="1">
        <f>'Order Form'!$E$4</f>
        <v>0</v>
      </c>
      <c r="D247" s="1">
        <f>'Order Form'!$E$5</f>
        <v>0</v>
      </c>
      <c r="E247" s="1">
        <f>'Order Form'!$E$6</f>
        <v>0</v>
      </c>
      <c r="F247" s="1">
        <f>'Order Form'!$E$7</f>
        <v>0</v>
      </c>
      <c r="G247" s="1">
        <f>'Order Form'!$E$9</f>
        <v>0</v>
      </c>
      <c r="H247" s="1">
        <f>'Order Form'!$E$8</f>
        <v>0</v>
      </c>
      <c r="I247" s="1" t="str">
        <f>'Order Form'!$E$10</f>
        <v>Australia</v>
      </c>
      <c r="J247" s="1">
        <f>'Order Form'!$E$11</f>
        <v>0</v>
      </c>
      <c r="K247" s="1">
        <f>IF(('Order Form'!$E$15="YES"),'Order Form'!$E$12,"")</f>
        <v>0</v>
      </c>
      <c r="L247" s="1" t="str">
        <f>'Order Form'!$E$13 &amp; ""</f>
        <v/>
      </c>
      <c r="M247" s="1" t="str">
        <f>IF('Order Form'!D267="",'Order Form'!C267,'Order Form'!D267) &amp; ""</f>
        <v/>
      </c>
      <c r="N247" s="1" t="str">
        <f>'Order Form'!E267 &amp; ""</f>
        <v/>
      </c>
      <c r="O247" s="1">
        <f>'Order Form'!F267</f>
        <v>0</v>
      </c>
      <c r="P247" s="1">
        <f>'Order Form'!I267</f>
        <v>0</v>
      </c>
      <c r="Q247" s="1">
        <f>'Order Form'!G267</f>
        <v>0</v>
      </c>
      <c r="R247" s="1">
        <f>'Order Form'!H267</f>
        <v>0</v>
      </c>
      <c r="S247" s="1" t="str">
        <f>'Order Form'!J267 &amp; ""</f>
        <v/>
      </c>
      <c r="T247" s="1" t="str">
        <f>'Order Form'!L267 &amp; ""</f>
        <v/>
      </c>
      <c r="U247" s="2" t="str">
        <f>'Order Form'!C267 &amp; ""</f>
        <v/>
      </c>
      <c r="V247" s="2" t="str">
        <f>'Order Form'!K267 &amp; ""</f>
        <v/>
      </c>
      <c r="W247" s="2" t="str">
        <f>'Order Form'!$E$14</f>
        <v>YES</v>
      </c>
      <c r="X247" s="68">
        <f>'Order Form'!$E$19</f>
        <v>0</v>
      </c>
      <c r="Y247" s="7" t="str">
        <f>'Order Form'!$E$16</f>
        <v>FREE gift card</v>
      </c>
      <c r="Z247" s="7" t="str">
        <f>'Order Form'!$E$17</f>
        <v>No thanks</v>
      </c>
      <c r="AA247" s="7" t="str">
        <f t="shared" si="12"/>
        <v>No</v>
      </c>
      <c r="AB247" s="7" t="str">
        <f t="shared" si="13"/>
        <v>No</v>
      </c>
      <c r="AC247" s="7" t="str">
        <f>"VIP: "&amp;'Order Form'!$E$5 &amp;"; Rib: "&amp;'Order Form'!$E$17 &amp;"; GT: "&amp;'Order Form'!$E$16 &amp;"; Dispatch Week: "&amp;'Order Form'!$E$18</f>
        <v xml:space="preserve">VIP: ; Rib: No thanks; GT: FREE gift card; Dispatch Week: </v>
      </c>
      <c r="AD247" s="7"/>
      <c r="AE247" s="7"/>
      <c r="AF247" s="7"/>
      <c r="AG247" s="11" t="str">
        <f t="shared" si="14"/>
        <v>Future Delivery</v>
      </c>
      <c r="AH247" s="7"/>
      <c r="AI247" s="9"/>
      <c r="AJ247" s="7"/>
      <c r="AK247" s="7"/>
      <c r="AL247" s="7"/>
      <c r="AM247" s="7"/>
      <c r="AN247" s="7" t="str">
        <f t="shared" si="15"/>
        <v/>
      </c>
    </row>
    <row r="248" spans="1:40" ht="15">
      <c r="A248" s="7">
        <f>'Order Form'!A268</f>
        <v>247</v>
      </c>
      <c r="B248" s="37" t="str">
        <f>'Order Form'!M268</f>
        <v/>
      </c>
      <c r="C248" s="1">
        <f>'Order Form'!$E$4</f>
        <v>0</v>
      </c>
      <c r="D248" s="1">
        <f>'Order Form'!$E$5</f>
        <v>0</v>
      </c>
      <c r="E248" s="1">
        <f>'Order Form'!$E$6</f>
        <v>0</v>
      </c>
      <c r="F248" s="1">
        <f>'Order Form'!$E$7</f>
        <v>0</v>
      </c>
      <c r="G248" s="1">
        <f>'Order Form'!$E$9</f>
        <v>0</v>
      </c>
      <c r="H248" s="1">
        <f>'Order Form'!$E$8</f>
        <v>0</v>
      </c>
      <c r="I248" s="1" t="str">
        <f>'Order Form'!$E$10</f>
        <v>Australia</v>
      </c>
      <c r="J248" s="1">
        <f>'Order Form'!$E$11</f>
        <v>0</v>
      </c>
      <c r="K248" s="1">
        <f>IF(('Order Form'!$E$15="YES"),'Order Form'!$E$12,"")</f>
        <v>0</v>
      </c>
      <c r="L248" s="1" t="str">
        <f>'Order Form'!$E$13 &amp; ""</f>
        <v/>
      </c>
      <c r="M248" s="1" t="str">
        <f>IF('Order Form'!D268="",'Order Form'!C268,'Order Form'!D268) &amp; ""</f>
        <v/>
      </c>
      <c r="N248" s="1" t="str">
        <f>'Order Form'!E268 &amp; ""</f>
        <v/>
      </c>
      <c r="O248" s="1">
        <f>'Order Form'!F268</f>
        <v>0</v>
      </c>
      <c r="P248" s="1">
        <f>'Order Form'!I268</f>
        <v>0</v>
      </c>
      <c r="Q248" s="1">
        <f>'Order Form'!G268</f>
        <v>0</v>
      </c>
      <c r="R248" s="1">
        <f>'Order Form'!H268</f>
        <v>0</v>
      </c>
      <c r="S248" s="1" t="str">
        <f>'Order Form'!J268 &amp; ""</f>
        <v/>
      </c>
      <c r="T248" s="1" t="str">
        <f>'Order Form'!L268 &amp; ""</f>
        <v/>
      </c>
      <c r="U248" s="2" t="str">
        <f>'Order Form'!C268 &amp; ""</f>
        <v/>
      </c>
      <c r="V248" s="2" t="str">
        <f>'Order Form'!K268 &amp; ""</f>
        <v/>
      </c>
      <c r="W248" s="2" t="str">
        <f>'Order Form'!$E$14</f>
        <v>YES</v>
      </c>
      <c r="X248" s="68">
        <f>'Order Form'!$E$19</f>
        <v>0</v>
      </c>
      <c r="Y248" s="7" t="str">
        <f>'Order Form'!$E$16</f>
        <v>FREE gift card</v>
      </c>
      <c r="Z248" s="7" t="str">
        <f>'Order Form'!$E$17</f>
        <v>No thanks</v>
      </c>
      <c r="AA248" s="7" t="str">
        <f t="shared" si="12"/>
        <v>No</v>
      </c>
      <c r="AB248" s="7" t="str">
        <f t="shared" si="13"/>
        <v>No</v>
      </c>
      <c r="AC248" s="7" t="str">
        <f>"VIP: "&amp;'Order Form'!$E$5 &amp;"; Rib: "&amp;'Order Form'!$E$17 &amp;"; GT: "&amp;'Order Form'!$E$16 &amp;"; Dispatch Week: "&amp;'Order Form'!$E$18</f>
        <v xml:space="preserve">VIP: ; Rib: No thanks; GT: FREE gift card; Dispatch Week: </v>
      </c>
      <c r="AD248" s="7"/>
      <c r="AE248" s="7"/>
      <c r="AF248" s="7"/>
      <c r="AG248" s="11" t="str">
        <f t="shared" si="14"/>
        <v>Future Delivery</v>
      </c>
      <c r="AH248" s="7"/>
      <c r="AI248" s="9"/>
      <c r="AJ248" s="7"/>
      <c r="AK248" s="7"/>
      <c r="AL248" s="7"/>
      <c r="AM248" s="7"/>
      <c r="AN248" s="7" t="str">
        <f t="shared" si="15"/>
        <v/>
      </c>
    </row>
    <row r="249" spans="1:40" ht="15">
      <c r="A249" s="7">
        <f>'Order Form'!A269</f>
        <v>248</v>
      </c>
      <c r="B249" s="37" t="str">
        <f>'Order Form'!M269</f>
        <v/>
      </c>
      <c r="C249" s="1">
        <f>'Order Form'!$E$4</f>
        <v>0</v>
      </c>
      <c r="D249" s="1">
        <f>'Order Form'!$E$5</f>
        <v>0</v>
      </c>
      <c r="E249" s="1">
        <f>'Order Form'!$E$6</f>
        <v>0</v>
      </c>
      <c r="F249" s="1">
        <f>'Order Form'!$E$7</f>
        <v>0</v>
      </c>
      <c r="G249" s="1">
        <f>'Order Form'!$E$9</f>
        <v>0</v>
      </c>
      <c r="H249" s="1">
        <f>'Order Form'!$E$8</f>
        <v>0</v>
      </c>
      <c r="I249" s="1" t="str">
        <f>'Order Form'!$E$10</f>
        <v>Australia</v>
      </c>
      <c r="J249" s="1">
        <f>'Order Form'!$E$11</f>
        <v>0</v>
      </c>
      <c r="K249" s="1">
        <f>IF(('Order Form'!$E$15="YES"),'Order Form'!$E$12,"")</f>
        <v>0</v>
      </c>
      <c r="L249" s="1" t="str">
        <f>'Order Form'!$E$13 &amp; ""</f>
        <v/>
      </c>
      <c r="M249" s="1" t="str">
        <f>IF('Order Form'!D269="",'Order Form'!C269,'Order Form'!D269) &amp; ""</f>
        <v/>
      </c>
      <c r="N249" s="1" t="str">
        <f>'Order Form'!E269 &amp; ""</f>
        <v/>
      </c>
      <c r="O249" s="1">
        <f>'Order Form'!F269</f>
        <v>0</v>
      </c>
      <c r="P249" s="1">
        <f>'Order Form'!I269</f>
        <v>0</v>
      </c>
      <c r="Q249" s="1">
        <f>'Order Form'!G269</f>
        <v>0</v>
      </c>
      <c r="R249" s="1">
        <f>'Order Form'!H269</f>
        <v>0</v>
      </c>
      <c r="S249" s="1" t="str">
        <f>'Order Form'!J269 &amp; ""</f>
        <v/>
      </c>
      <c r="T249" s="1" t="str">
        <f>'Order Form'!L269 &amp; ""</f>
        <v/>
      </c>
      <c r="U249" s="2" t="str">
        <f>'Order Form'!C269 &amp; ""</f>
        <v/>
      </c>
      <c r="V249" s="2" t="str">
        <f>'Order Form'!K269 &amp; ""</f>
        <v/>
      </c>
      <c r="W249" s="2" t="str">
        <f>'Order Form'!$E$14</f>
        <v>YES</v>
      </c>
      <c r="X249" s="68">
        <f>'Order Form'!$E$19</f>
        <v>0</v>
      </c>
      <c r="Y249" s="7" t="str">
        <f>'Order Form'!$E$16</f>
        <v>FREE gift card</v>
      </c>
      <c r="Z249" s="7" t="str">
        <f>'Order Form'!$E$17</f>
        <v>No thanks</v>
      </c>
      <c r="AA249" s="7" t="str">
        <f t="shared" si="12"/>
        <v>No</v>
      </c>
      <c r="AB249" s="7" t="str">
        <f t="shared" si="13"/>
        <v>No</v>
      </c>
      <c r="AC249" s="7" t="str">
        <f>"VIP: "&amp;'Order Form'!$E$5 &amp;"; Rib: "&amp;'Order Form'!$E$17 &amp;"; GT: "&amp;'Order Form'!$E$16 &amp;"; Dispatch Week: "&amp;'Order Form'!$E$18</f>
        <v xml:space="preserve">VIP: ; Rib: No thanks; GT: FREE gift card; Dispatch Week: </v>
      </c>
      <c r="AD249" s="7"/>
      <c r="AE249" s="7"/>
      <c r="AF249" s="7"/>
      <c r="AG249" s="11" t="str">
        <f t="shared" si="14"/>
        <v>Future Delivery</v>
      </c>
      <c r="AH249" s="7"/>
      <c r="AI249" s="9"/>
      <c r="AJ249" s="7"/>
      <c r="AK249" s="7"/>
      <c r="AL249" s="7"/>
      <c r="AM249" s="7"/>
      <c r="AN249" s="7" t="str">
        <f t="shared" si="15"/>
        <v/>
      </c>
    </row>
    <row r="250" spans="1:40" ht="15">
      <c r="A250" s="7">
        <f>'Order Form'!A270</f>
        <v>249</v>
      </c>
      <c r="B250" s="37" t="str">
        <f>'Order Form'!M270</f>
        <v/>
      </c>
      <c r="C250" s="1">
        <f>'Order Form'!$E$4</f>
        <v>0</v>
      </c>
      <c r="D250" s="1">
        <f>'Order Form'!$E$5</f>
        <v>0</v>
      </c>
      <c r="E250" s="1">
        <f>'Order Form'!$E$6</f>
        <v>0</v>
      </c>
      <c r="F250" s="1">
        <f>'Order Form'!$E$7</f>
        <v>0</v>
      </c>
      <c r="G250" s="1">
        <f>'Order Form'!$E$9</f>
        <v>0</v>
      </c>
      <c r="H250" s="1">
        <f>'Order Form'!$E$8</f>
        <v>0</v>
      </c>
      <c r="I250" s="1" t="str">
        <f>'Order Form'!$E$10</f>
        <v>Australia</v>
      </c>
      <c r="J250" s="1">
        <f>'Order Form'!$E$11</f>
        <v>0</v>
      </c>
      <c r="K250" s="1">
        <f>IF(('Order Form'!$E$15="YES"),'Order Form'!$E$12,"")</f>
        <v>0</v>
      </c>
      <c r="L250" s="1" t="str">
        <f>'Order Form'!$E$13 &amp; ""</f>
        <v/>
      </c>
      <c r="M250" s="1" t="str">
        <f>IF('Order Form'!D270="",'Order Form'!C270,'Order Form'!D270) &amp; ""</f>
        <v/>
      </c>
      <c r="N250" s="1" t="str">
        <f>'Order Form'!E270 &amp; ""</f>
        <v/>
      </c>
      <c r="O250" s="1">
        <f>'Order Form'!F270</f>
        <v>0</v>
      </c>
      <c r="P250" s="1">
        <f>'Order Form'!I270</f>
        <v>0</v>
      </c>
      <c r="Q250" s="1">
        <f>'Order Form'!G270</f>
        <v>0</v>
      </c>
      <c r="R250" s="1">
        <f>'Order Form'!H270</f>
        <v>0</v>
      </c>
      <c r="S250" s="1" t="str">
        <f>'Order Form'!J270 &amp; ""</f>
        <v/>
      </c>
      <c r="T250" s="1" t="str">
        <f>'Order Form'!L270 &amp; ""</f>
        <v/>
      </c>
      <c r="U250" s="2" t="str">
        <f>'Order Form'!C270 &amp; ""</f>
        <v/>
      </c>
      <c r="V250" s="2" t="str">
        <f>'Order Form'!K270 &amp; ""</f>
        <v/>
      </c>
      <c r="W250" s="2" t="str">
        <f>'Order Form'!$E$14</f>
        <v>YES</v>
      </c>
      <c r="X250" s="68">
        <f>'Order Form'!$E$19</f>
        <v>0</v>
      </c>
      <c r="Y250" s="7" t="str">
        <f>'Order Form'!$E$16</f>
        <v>FREE gift card</v>
      </c>
      <c r="Z250" s="7" t="str">
        <f>'Order Form'!$E$17</f>
        <v>No thanks</v>
      </c>
      <c r="AA250" s="7" t="str">
        <f t="shared" si="12"/>
        <v>No</v>
      </c>
      <c r="AB250" s="7" t="str">
        <f t="shared" si="13"/>
        <v>No</v>
      </c>
      <c r="AC250" s="7" t="str">
        <f>"VIP: "&amp;'Order Form'!$E$5 &amp;"; Rib: "&amp;'Order Form'!$E$17 &amp;"; GT: "&amp;'Order Form'!$E$16 &amp;"; Dispatch Week: "&amp;'Order Form'!$E$18</f>
        <v xml:space="preserve">VIP: ; Rib: No thanks; GT: FREE gift card; Dispatch Week: </v>
      </c>
      <c r="AD250" s="7"/>
      <c r="AE250" s="7"/>
      <c r="AF250" s="7"/>
      <c r="AG250" s="11" t="str">
        <f t="shared" si="14"/>
        <v>Future Delivery</v>
      </c>
      <c r="AH250" s="7"/>
      <c r="AI250" s="9"/>
      <c r="AJ250" s="7"/>
      <c r="AK250" s="7"/>
      <c r="AL250" s="7"/>
      <c r="AM250" s="7"/>
      <c r="AN250" s="7" t="str">
        <f t="shared" si="15"/>
        <v/>
      </c>
    </row>
    <row r="251" spans="1:40" ht="15">
      <c r="A251" s="7">
        <f>'Order Form'!A271</f>
        <v>250</v>
      </c>
      <c r="B251" s="37" t="str">
        <f>'Order Form'!M271</f>
        <v/>
      </c>
      <c r="C251" s="1">
        <f>'Order Form'!$E$4</f>
        <v>0</v>
      </c>
      <c r="D251" s="1">
        <f>'Order Form'!$E$5</f>
        <v>0</v>
      </c>
      <c r="E251" s="1">
        <f>'Order Form'!$E$6</f>
        <v>0</v>
      </c>
      <c r="F251" s="1">
        <f>'Order Form'!$E$7</f>
        <v>0</v>
      </c>
      <c r="G251" s="1">
        <f>'Order Form'!$E$9</f>
        <v>0</v>
      </c>
      <c r="H251" s="1">
        <f>'Order Form'!$E$8</f>
        <v>0</v>
      </c>
      <c r="I251" s="1" t="str">
        <f>'Order Form'!$E$10</f>
        <v>Australia</v>
      </c>
      <c r="J251" s="1">
        <f>'Order Form'!$E$11</f>
        <v>0</v>
      </c>
      <c r="K251" s="1">
        <f>IF(('Order Form'!$E$15="YES"),'Order Form'!$E$12,"")</f>
        <v>0</v>
      </c>
      <c r="L251" s="1" t="str">
        <f>'Order Form'!$E$13 &amp; ""</f>
        <v/>
      </c>
      <c r="M251" s="1" t="str">
        <f>IF('Order Form'!D271="",'Order Form'!C271,'Order Form'!D271) &amp; ""</f>
        <v/>
      </c>
      <c r="N251" s="1" t="str">
        <f>'Order Form'!E271 &amp; ""</f>
        <v/>
      </c>
      <c r="O251" s="1">
        <f>'Order Form'!F271</f>
        <v>0</v>
      </c>
      <c r="P251" s="1">
        <f>'Order Form'!I271</f>
        <v>0</v>
      </c>
      <c r="Q251" s="1">
        <f>'Order Form'!G271</f>
        <v>0</v>
      </c>
      <c r="R251" s="1">
        <f>'Order Form'!H271</f>
        <v>0</v>
      </c>
      <c r="S251" s="1" t="str">
        <f>'Order Form'!J271 &amp; ""</f>
        <v/>
      </c>
      <c r="T251" s="1" t="str">
        <f>'Order Form'!L271 &amp; ""</f>
        <v/>
      </c>
      <c r="U251" s="2" t="str">
        <f>'Order Form'!C271 &amp; ""</f>
        <v/>
      </c>
      <c r="V251" s="2" t="str">
        <f>'Order Form'!K271 &amp; ""</f>
        <v/>
      </c>
      <c r="W251" s="2" t="str">
        <f>'Order Form'!$E$14</f>
        <v>YES</v>
      </c>
      <c r="X251" s="68">
        <f>'Order Form'!$E$19</f>
        <v>0</v>
      </c>
      <c r="Y251" s="7" t="str">
        <f>'Order Form'!$E$16</f>
        <v>FREE gift card</v>
      </c>
      <c r="Z251" s="7" t="str">
        <f>'Order Form'!$E$17</f>
        <v>No thanks</v>
      </c>
      <c r="AA251" s="7" t="str">
        <f t="shared" si="12"/>
        <v>No</v>
      </c>
      <c r="AB251" s="7" t="str">
        <f t="shared" si="13"/>
        <v>No</v>
      </c>
      <c r="AC251" s="7" t="str">
        <f>"VIP: "&amp;'Order Form'!$E$5 &amp;"; Rib: "&amp;'Order Form'!$E$17 &amp;"; GT: "&amp;'Order Form'!$E$16 &amp;"; Dispatch Week: "&amp;'Order Form'!$E$18</f>
        <v xml:space="preserve">VIP: ; Rib: No thanks; GT: FREE gift card; Dispatch Week: </v>
      </c>
      <c r="AD251" s="7"/>
      <c r="AE251" s="7"/>
      <c r="AF251" s="7"/>
      <c r="AG251" s="11" t="str">
        <f t="shared" si="14"/>
        <v>Future Delivery</v>
      </c>
      <c r="AH251" s="7"/>
      <c r="AI251" s="9"/>
      <c r="AJ251" s="7"/>
      <c r="AK251" s="7"/>
      <c r="AL251" s="7"/>
      <c r="AM251" s="7"/>
      <c r="AN251" s="7" t="str">
        <f t="shared" si="15"/>
        <v/>
      </c>
    </row>
    <row r="252" spans="1:40" ht="15">
      <c r="A252" s="7">
        <f>'Order Form'!A272</f>
        <v>251</v>
      </c>
      <c r="B252" s="37" t="str">
        <f>'Order Form'!M272</f>
        <v/>
      </c>
      <c r="C252" s="1">
        <f>'Order Form'!$E$4</f>
        <v>0</v>
      </c>
      <c r="D252" s="1">
        <f>'Order Form'!$E$5</f>
        <v>0</v>
      </c>
      <c r="E252" s="1">
        <f>'Order Form'!$E$6</f>
        <v>0</v>
      </c>
      <c r="F252" s="1">
        <f>'Order Form'!$E$7</f>
        <v>0</v>
      </c>
      <c r="G252" s="1">
        <f>'Order Form'!$E$9</f>
        <v>0</v>
      </c>
      <c r="H252" s="1">
        <f>'Order Form'!$E$8</f>
        <v>0</v>
      </c>
      <c r="I252" s="1" t="str">
        <f>'Order Form'!$E$10</f>
        <v>Australia</v>
      </c>
      <c r="J252" s="1">
        <f>'Order Form'!$E$11</f>
        <v>0</v>
      </c>
      <c r="K252" s="1">
        <f>IF(('Order Form'!$E$15="YES"),'Order Form'!$E$12,"")</f>
        <v>0</v>
      </c>
      <c r="L252" s="1" t="str">
        <f>'Order Form'!$E$13 &amp; ""</f>
        <v/>
      </c>
      <c r="M252" s="1" t="str">
        <f>IF('Order Form'!D272="",'Order Form'!C272,'Order Form'!D272) &amp; ""</f>
        <v/>
      </c>
      <c r="N252" s="1" t="str">
        <f>'Order Form'!E272 &amp; ""</f>
        <v/>
      </c>
      <c r="O252" s="1">
        <f>'Order Form'!F272</f>
        <v>0</v>
      </c>
      <c r="P252" s="1">
        <f>'Order Form'!I272</f>
        <v>0</v>
      </c>
      <c r="Q252" s="1">
        <f>'Order Form'!G272</f>
        <v>0</v>
      </c>
      <c r="R252" s="1">
        <f>'Order Form'!H272</f>
        <v>0</v>
      </c>
      <c r="S252" s="1" t="str">
        <f>'Order Form'!J272 &amp; ""</f>
        <v/>
      </c>
      <c r="T252" s="1" t="str">
        <f>'Order Form'!L272 &amp; ""</f>
        <v/>
      </c>
      <c r="U252" s="2" t="str">
        <f>'Order Form'!C272 &amp; ""</f>
        <v/>
      </c>
      <c r="V252" s="2" t="str">
        <f>'Order Form'!K272 &amp; ""</f>
        <v/>
      </c>
      <c r="W252" s="2" t="str">
        <f>'Order Form'!$E$14</f>
        <v>YES</v>
      </c>
      <c r="X252" s="68">
        <f>'Order Form'!$E$19</f>
        <v>0</v>
      </c>
      <c r="Y252" s="7" t="str">
        <f>'Order Form'!$E$16</f>
        <v>FREE gift card</v>
      </c>
      <c r="Z252" s="7" t="str">
        <f>'Order Form'!$E$17</f>
        <v>No thanks</v>
      </c>
      <c r="AA252" s="7" t="str">
        <f t="shared" si="12"/>
        <v>No</v>
      </c>
      <c r="AB252" s="7" t="str">
        <f t="shared" si="13"/>
        <v>No</v>
      </c>
      <c r="AC252" s="7" t="str">
        <f>"VIP: "&amp;'Order Form'!$E$5 &amp;"; Rib: "&amp;'Order Form'!$E$17 &amp;"; GT: "&amp;'Order Form'!$E$16 &amp;"; Dispatch Week: "&amp;'Order Form'!$E$18</f>
        <v xml:space="preserve">VIP: ; Rib: No thanks; GT: FREE gift card; Dispatch Week: </v>
      </c>
      <c r="AD252" s="7"/>
      <c r="AE252" s="7"/>
      <c r="AF252" s="7"/>
      <c r="AG252" s="11" t="str">
        <f t="shared" si="14"/>
        <v>Future Delivery</v>
      </c>
      <c r="AH252" s="7"/>
      <c r="AI252" s="9"/>
      <c r="AJ252" s="7"/>
      <c r="AK252" s="7"/>
      <c r="AL252" s="7"/>
      <c r="AM252" s="7"/>
      <c r="AN252" s="7" t="str">
        <f t="shared" si="15"/>
        <v/>
      </c>
    </row>
    <row r="253" spans="1:40" ht="15">
      <c r="A253" s="7">
        <f>'Order Form'!A273</f>
        <v>252</v>
      </c>
      <c r="B253" s="37" t="str">
        <f>'Order Form'!M273</f>
        <v/>
      </c>
      <c r="C253" s="1">
        <f>'Order Form'!$E$4</f>
        <v>0</v>
      </c>
      <c r="D253" s="1">
        <f>'Order Form'!$E$5</f>
        <v>0</v>
      </c>
      <c r="E253" s="1">
        <f>'Order Form'!$E$6</f>
        <v>0</v>
      </c>
      <c r="F253" s="1">
        <f>'Order Form'!$E$7</f>
        <v>0</v>
      </c>
      <c r="G253" s="1">
        <f>'Order Form'!$E$9</f>
        <v>0</v>
      </c>
      <c r="H253" s="1">
        <f>'Order Form'!$E$8</f>
        <v>0</v>
      </c>
      <c r="I253" s="1" t="str">
        <f>'Order Form'!$E$10</f>
        <v>Australia</v>
      </c>
      <c r="J253" s="1">
        <f>'Order Form'!$E$11</f>
        <v>0</v>
      </c>
      <c r="K253" s="1">
        <f>IF(('Order Form'!$E$15="YES"),'Order Form'!$E$12,"")</f>
        <v>0</v>
      </c>
      <c r="L253" s="1" t="str">
        <f>'Order Form'!$E$13 &amp; ""</f>
        <v/>
      </c>
      <c r="M253" s="1" t="str">
        <f>IF('Order Form'!D273="",'Order Form'!C273,'Order Form'!D273) &amp; ""</f>
        <v/>
      </c>
      <c r="N253" s="1" t="str">
        <f>'Order Form'!E273 &amp; ""</f>
        <v/>
      </c>
      <c r="O253" s="1">
        <f>'Order Form'!F273</f>
        <v>0</v>
      </c>
      <c r="P253" s="1">
        <f>'Order Form'!I273</f>
        <v>0</v>
      </c>
      <c r="Q253" s="1">
        <f>'Order Form'!G273</f>
        <v>0</v>
      </c>
      <c r="R253" s="1">
        <f>'Order Form'!H273</f>
        <v>0</v>
      </c>
      <c r="S253" s="1" t="str">
        <f>'Order Form'!J273 &amp; ""</f>
        <v/>
      </c>
      <c r="T253" s="1" t="str">
        <f>'Order Form'!L273 &amp; ""</f>
        <v/>
      </c>
      <c r="U253" s="2" t="str">
        <f>'Order Form'!C273 &amp; ""</f>
        <v/>
      </c>
      <c r="V253" s="2" t="str">
        <f>'Order Form'!K273 &amp; ""</f>
        <v/>
      </c>
      <c r="W253" s="2" t="str">
        <f>'Order Form'!$E$14</f>
        <v>YES</v>
      </c>
      <c r="X253" s="68">
        <f>'Order Form'!$E$19</f>
        <v>0</v>
      </c>
      <c r="Y253" s="7" t="str">
        <f>'Order Form'!$E$16</f>
        <v>FREE gift card</v>
      </c>
      <c r="Z253" s="7" t="str">
        <f>'Order Form'!$E$17</f>
        <v>No thanks</v>
      </c>
      <c r="AA253" s="7" t="str">
        <f t="shared" si="12"/>
        <v>No</v>
      </c>
      <c r="AB253" s="7" t="str">
        <f t="shared" si="13"/>
        <v>No</v>
      </c>
      <c r="AC253" s="7" t="str">
        <f>"VIP: "&amp;'Order Form'!$E$5 &amp;"; Rib: "&amp;'Order Form'!$E$17 &amp;"; GT: "&amp;'Order Form'!$E$16 &amp;"; Dispatch Week: "&amp;'Order Form'!$E$18</f>
        <v xml:space="preserve">VIP: ; Rib: No thanks; GT: FREE gift card; Dispatch Week: </v>
      </c>
      <c r="AD253" s="7"/>
      <c r="AE253" s="7"/>
      <c r="AF253" s="7"/>
      <c r="AG253" s="11" t="str">
        <f t="shared" si="14"/>
        <v>Future Delivery</v>
      </c>
      <c r="AH253" s="7"/>
      <c r="AI253" s="9"/>
      <c r="AJ253" s="7"/>
      <c r="AK253" s="7"/>
      <c r="AL253" s="7"/>
      <c r="AM253" s="7"/>
      <c r="AN253" s="7" t="str">
        <f t="shared" si="15"/>
        <v/>
      </c>
    </row>
    <row r="254" spans="1:40" ht="15">
      <c r="A254" s="7">
        <f>'Order Form'!A274</f>
        <v>253</v>
      </c>
      <c r="B254" s="37" t="str">
        <f>'Order Form'!M274</f>
        <v/>
      </c>
      <c r="C254" s="1">
        <f>'Order Form'!$E$4</f>
        <v>0</v>
      </c>
      <c r="D254" s="1">
        <f>'Order Form'!$E$5</f>
        <v>0</v>
      </c>
      <c r="E254" s="1">
        <f>'Order Form'!$E$6</f>
        <v>0</v>
      </c>
      <c r="F254" s="1">
        <f>'Order Form'!$E$7</f>
        <v>0</v>
      </c>
      <c r="G254" s="1">
        <f>'Order Form'!$E$9</f>
        <v>0</v>
      </c>
      <c r="H254" s="1">
        <f>'Order Form'!$E$8</f>
        <v>0</v>
      </c>
      <c r="I254" s="1" t="str">
        <f>'Order Form'!$E$10</f>
        <v>Australia</v>
      </c>
      <c r="J254" s="1">
        <f>'Order Form'!$E$11</f>
        <v>0</v>
      </c>
      <c r="K254" s="1">
        <f>IF(('Order Form'!$E$15="YES"),'Order Form'!$E$12,"")</f>
        <v>0</v>
      </c>
      <c r="L254" s="1" t="str">
        <f>'Order Form'!$E$13 &amp; ""</f>
        <v/>
      </c>
      <c r="M254" s="1" t="str">
        <f>IF('Order Form'!D274="",'Order Form'!C274,'Order Form'!D274) &amp; ""</f>
        <v/>
      </c>
      <c r="N254" s="1" t="str">
        <f>'Order Form'!E274 &amp; ""</f>
        <v/>
      </c>
      <c r="O254" s="1">
        <f>'Order Form'!F274</f>
        <v>0</v>
      </c>
      <c r="P254" s="1">
        <f>'Order Form'!I274</f>
        <v>0</v>
      </c>
      <c r="Q254" s="1">
        <f>'Order Form'!G274</f>
        <v>0</v>
      </c>
      <c r="R254" s="1">
        <f>'Order Form'!H274</f>
        <v>0</v>
      </c>
      <c r="S254" s="1" t="str">
        <f>'Order Form'!J274 &amp; ""</f>
        <v/>
      </c>
      <c r="T254" s="1" t="str">
        <f>'Order Form'!L274 &amp; ""</f>
        <v/>
      </c>
      <c r="U254" s="2" t="str">
        <f>'Order Form'!C274 &amp; ""</f>
        <v/>
      </c>
      <c r="V254" s="2" t="str">
        <f>'Order Form'!K274 &amp; ""</f>
        <v/>
      </c>
      <c r="W254" s="2" t="str">
        <f>'Order Form'!$E$14</f>
        <v>YES</v>
      </c>
      <c r="X254" s="68">
        <f>'Order Form'!$E$19</f>
        <v>0</v>
      </c>
      <c r="Y254" s="7" t="str">
        <f>'Order Form'!$E$16</f>
        <v>FREE gift card</v>
      </c>
      <c r="Z254" s="7" t="str">
        <f>'Order Form'!$E$17</f>
        <v>No thanks</v>
      </c>
      <c r="AA254" s="7" t="str">
        <f t="shared" si="12"/>
        <v>No</v>
      </c>
      <c r="AB254" s="7" t="str">
        <f t="shared" si="13"/>
        <v>No</v>
      </c>
      <c r="AC254" s="7" t="str">
        <f>"VIP: "&amp;'Order Form'!$E$5 &amp;"; Rib: "&amp;'Order Form'!$E$17 &amp;"; GT: "&amp;'Order Form'!$E$16 &amp;"; Dispatch Week: "&amp;'Order Form'!$E$18</f>
        <v xml:space="preserve">VIP: ; Rib: No thanks; GT: FREE gift card; Dispatch Week: </v>
      </c>
      <c r="AD254" s="7"/>
      <c r="AE254" s="7"/>
      <c r="AF254" s="7"/>
      <c r="AG254" s="11" t="str">
        <f t="shared" si="14"/>
        <v>Future Delivery</v>
      </c>
      <c r="AH254" s="7"/>
      <c r="AI254" s="9"/>
      <c r="AJ254" s="7"/>
      <c r="AK254" s="7"/>
      <c r="AL254" s="7"/>
      <c r="AM254" s="7"/>
      <c r="AN254" s="7" t="str">
        <f t="shared" si="15"/>
        <v/>
      </c>
    </row>
    <row r="255" spans="1:40" ht="15">
      <c r="A255" s="7">
        <f>'Order Form'!A275</f>
        <v>254</v>
      </c>
      <c r="B255" s="37" t="str">
        <f>'Order Form'!M275</f>
        <v/>
      </c>
      <c r="C255" s="1">
        <f>'Order Form'!$E$4</f>
        <v>0</v>
      </c>
      <c r="D255" s="1">
        <f>'Order Form'!$E$5</f>
        <v>0</v>
      </c>
      <c r="E255" s="1">
        <f>'Order Form'!$E$6</f>
        <v>0</v>
      </c>
      <c r="F255" s="1">
        <f>'Order Form'!$E$7</f>
        <v>0</v>
      </c>
      <c r="G255" s="1">
        <f>'Order Form'!$E$9</f>
        <v>0</v>
      </c>
      <c r="H255" s="1">
        <f>'Order Form'!$E$8</f>
        <v>0</v>
      </c>
      <c r="I255" s="1" t="str">
        <f>'Order Form'!$E$10</f>
        <v>Australia</v>
      </c>
      <c r="J255" s="1">
        <f>'Order Form'!$E$11</f>
        <v>0</v>
      </c>
      <c r="K255" s="1">
        <f>IF(('Order Form'!$E$15="YES"),'Order Form'!$E$12,"")</f>
        <v>0</v>
      </c>
      <c r="L255" s="1" t="str">
        <f>'Order Form'!$E$13 &amp; ""</f>
        <v/>
      </c>
      <c r="M255" s="1" t="str">
        <f>IF('Order Form'!D275="",'Order Form'!C275,'Order Form'!D275) &amp; ""</f>
        <v/>
      </c>
      <c r="N255" s="1" t="str">
        <f>'Order Form'!E275 &amp; ""</f>
        <v/>
      </c>
      <c r="O255" s="1">
        <f>'Order Form'!F275</f>
        <v>0</v>
      </c>
      <c r="P255" s="1">
        <f>'Order Form'!I275</f>
        <v>0</v>
      </c>
      <c r="Q255" s="1">
        <f>'Order Form'!G275</f>
        <v>0</v>
      </c>
      <c r="R255" s="1">
        <f>'Order Form'!H275</f>
        <v>0</v>
      </c>
      <c r="S255" s="1" t="str">
        <f>'Order Form'!J275 &amp; ""</f>
        <v/>
      </c>
      <c r="T255" s="1" t="str">
        <f>'Order Form'!L275 &amp; ""</f>
        <v/>
      </c>
      <c r="U255" s="2" t="str">
        <f>'Order Form'!C275 &amp; ""</f>
        <v/>
      </c>
      <c r="V255" s="2" t="str">
        <f>'Order Form'!K275 &amp; ""</f>
        <v/>
      </c>
      <c r="W255" s="2" t="str">
        <f>'Order Form'!$E$14</f>
        <v>YES</v>
      </c>
      <c r="X255" s="68">
        <f>'Order Form'!$E$19</f>
        <v>0</v>
      </c>
      <c r="Y255" s="7" t="str">
        <f>'Order Form'!$E$16</f>
        <v>FREE gift card</v>
      </c>
      <c r="Z255" s="7" t="str">
        <f>'Order Form'!$E$17</f>
        <v>No thanks</v>
      </c>
      <c r="AA255" s="7" t="str">
        <f t="shared" si="12"/>
        <v>No</v>
      </c>
      <c r="AB255" s="7" t="str">
        <f t="shared" si="13"/>
        <v>No</v>
      </c>
      <c r="AC255" s="7" t="str">
        <f>"VIP: "&amp;'Order Form'!$E$5 &amp;"; Rib: "&amp;'Order Form'!$E$17 &amp;"; GT: "&amp;'Order Form'!$E$16 &amp;"; Dispatch Week: "&amp;'Order Form'!$E$18</f>
        <v xml:space="preserve">VIP: ; Rib: No thanks; GT: FREE gift card; Dispatch Week: </v>
      </c>
      <c r="AD255" s="7"/>
      <c r="AE255" s="7"/>
      <c r="AF255" s="7"/>
      <c r="AG255" s="11" t="str">
        <f t="shared" si="14"/>
        <v>Future Delivery</v>
      </c>
      <c r="AH255" s="7"/>
      <c r="AI255" s="9"/>
      <c r="AJ255" s="7"/>
      <c r="AK255" s="7"/>
      <c r="AL255" s="7"/>
      <c r="AM255" s="7"/>
      <c r="AN255" s="7" t="str">
        <f t="shared" si="15"/>
        <v/>
      </c>
    </row>
    <row r="256" spans="1:40" ht="15">
      <c r="A256" s="7">
        <f>'Order Form'!A276</f>
        <v>255</v>
      </c>
      <c r="B256" s="37" t="str">
        <f>'Order Form'!M276</f>
        <v/>
      </c>
      <c r="C256" s="1">
        <f>'Order Form'!$E$4</f>
        <v>0</v>
      </c>
      <c r="D256" s="1">
        <f>'Order Form'!$E$5</f>
        <v>0</v>
      </c>
      <c r="E256" s="1">
        <f>'Order Form'!$E$6</f>
        <v>0</v>
      </c>
      <c r="F256" s="1">
        <f>'Order Form'!$E$7</f>
        <v>0</v>
      </c>
      <c r="G256" s="1">
        <f>'Order Form'!$E$9</f>
        <v>0</v>
      </c>
      <c r="H256" s="1">
        <f>'Order Form'!$E$8</f>
        <v>0</v>
      </c>
      <c r="I256" s="1" t="str">
        <f>'Order Form'!$E$10</f>
        <v>Australia</v>
      </c>
      <c r="J256" s="1">
        <f>'Order Form'!$E$11</f>
        <v>0</v>
      </c>
      <c r="K256" s="1">
        <f>IF(('Order Form'!$E$15="YES"),'Order Form'!$E$12,"")</f>
        <v>0</v>
      </c>
      <c r="L256" s="1" t="str">
        <f>'Order Form'!$E$13 &amp; ""</f>
        <v/>
      </c>
      <c r="M256" s="1" t="str">
        <f>IF('Order Form'!D276="",'Order Form'!C276,'Order Form'!D276) &amp; ""</f>
        <v/>
      </c>
      <c r="N256" s="1" t="str">
        <f>'Order Form'!E276 &amp; ""</f>
        <v/>
      </c>
      <c r="O256" s="1">
        <f>'Order Form'!F276</f>
        <v>0</v>
      </c>
      <c r="P256" s="1">
        <f>'Order Form'!I276</f>
        <v>0</v>
      </c>
      <c r="Q256" s="1">
        <f>'Order Form'!G276</f>
        <v>0</v>
      </c>
      <c r="R256" s="1">
        <f>'Order Form'!H276</f>
        <v>0</v>
      </c>
      <c r="S256" s="1" t="str">
        <f>'Order Form'!J276 &amp; ""</f>
        <v/>
      </c>
      <c r="T256" s="1" t="str">
        <f>'Order Form'!L276 &amp; ""</f>
        <v/>
      </c>
      <c r="U256" s="2" t="str">
        <f>'Order Form'!C276 &amp; ""</f>
        <v/>
      </c>
      <c r="V256" s="2" t="str">
        <f>'Order Form'!K276 &amp; ""</f>
        <v/>
      </c>
      <c r="W256" s="2" t="str">
        <f>'Order Form'!$E$14</f>
        <v>YES</v>
      </c>
      <c r="X256" s="68">
        <f>'Order Form'!$E$19</f>
        <v>0</v>
      </c>
      <c r="Y256" s="7" t="str">
        <f>'Order Form'!$E$16</f>
        <v>FREE gift card</v>
      </c>
      <c r="Z256" s="7" t="str">
        <f>'Order Form'!$E$17</f>
        <v>No thanks</v>
      </c>
      <c r="AA256" s="7" t="str">
        <f t="shared" si="12"/>
        <v>No</v>
      </c>
      <c r="AB256" s="7" t="str">
        <f t="shared" si="13"/>
        <v>No</v>
      </c>
      <c r="AC256" s="7" t="str">
        <f>"VIP: "&amp;'Order Form'!$E$5 &amp;"; Rib: "&amp;'Order Form'!$E$17 &amp;"; GT: "&amp;'Order Form'!$E$16 &amp;"; Dispatch Week: "&amp;'Order Form'!$E$18</f>
        <v xml:space="preserve">VIP: ; Rib: No thanks; GT: FREE gift card; Dispatch Week: </v>
      </c>
      <c r="AD256" s="7"/>
      <c r="AE256" s="7"/>
      <c r="AF256" s="7"/>
      <c r="AG256" s="11" t="str">
        <f t="shared" si="14"/>
        <v>Future Delivery</v>
      </c>
      <c r="AH256" s="7"/>
      <c r="AI256" s="9"/>
      <c r="AJ256" s="7"/>
      <c r="AK256" s="7"/>
      <c r="AL256" s="7"/>
      <c r="AM256" s="7"/>
      <c r="AN256" s="7" t="str">
        <f t="shared" si="15"/>
        <v/>
      </c>
    </row>
    <row r="257" spans="1:40" ht="15">
      <c r="A257" s="7">
        <f>'Order Form'!A277</f>
        <v>256</v>
      </c>
      <c r="B257" s="37" t="str">
        <f>'Order Form'!M277</f>
        <v/>
      </c>
      <c r="C257" s="1">
        <f>'Order Form'!$E$4</f>
        <v>0</v>
      </c>
      <c r="D257" s="1">
        <f>'Order Form'!$E$5</f>
        <v>0</v>
      </c>
      <c r="E257" s="1">
        <f>'Order Form'!$E$6</f>
        <v>0</v>
      </c>
      <c r="F257" s="1">
        <f>'Order Form'!$E$7</f>
        <v>0</v>
      </c>
      <c r="G257" s="1">
        <f>'Order Form'!$E$9</f>
        <v>0</v>
      </c>
      <c r="H257" s="1">
        <f>'Order Form'!$E$8</f>
        <v>0</v>
      </c>
      <c r="I257" s="1" t="str">
        <f>'Order Form'!$E$10</f>
        <v>Australia</v>
      </c>
      <c r="J257" s="1">
        <f>'Order Form'!$E$11</f>
        <v>0</v>
      </c>
      <c r="K257" s="1">
        <f>IF(('Order Form'!$E$15="YES"),'Order Form'!$E$12,"")</f>
        <v>0</v>
      </c>
      <c r="L257" s="1" t="str">
        <f>'Order Form'!$E$13 &amp; ""</f>
        <v/>
      </c>
      <c r="M257" s="1" t="str">
        <f>IF('Order Form'!D277="",'Order Form'!C277,'Order Form'!D277) &amp; ""</f>
        <v/>
      </c>
      <c r="N257" s="1" t="str">
        <f>'Order Form'!E277 &amp; ""</f>
        <v/>
      </c>
      <c r="O257" s="1">
        <f>'Order Form'!F277</f>
        <v>0</v>
      </c>
      <c r="P257" s="1">
        <f>'Order Form'!I277</f>
        <v>0</v>
      </c>
      <c r="Q257" s="1">
        <f>'Order Form'!G277</f>
        <v>0</v>
      </c>
      <c r="R257" s="1">
        <f>'Order Form'!H277</f>
        <v>0</v>
      </c>
      <c r="S257" s="1" t="str">
        <f>'Order Form'!J277 &amp; ""</f>
        <v/>
      </c>
      <c r="T257" s="1" t="str">
        <f>'Order Form'!L277 &amp; ""</f>
        <v/>
      </c>
      <c r="U257" s="2" t="str">
        <f>'Order Form'!C277 &amp; ""</f>
        <v/>
      </c>
      <c r="V257" s="2" t="str">
        <f>'Order Form'!K277 &amp; ""</f>
        <v/>
      </c>
      <c r="W257" s="2" t="str">
        <f>'Order Form'!$E$14</f>
        <v>YES</v>
      </c>
      <c r="X257" s="68">
        <f>'Order Form'!$E$19</f>
        <v>0</v>
      </c>
      <c r="Y257" s="7" t="str">
        <f>'Order Form'!$E$16</f>
        <v>FREE gift card</v>
      </c>
      <c r="Z257" s="7" t="str">
        <f>'Order Form'!$E$17</f>
        <v>No thanks</v>
      </c>
      <c r="AA257" s="7" t="str">
        <f t="shared" si="12"/>
        <v>No</v>
      </c>
      <c r="AB257" s="7" t="str">
        <f t="shared" si="13"/>
        <v>No</v>
      </c>
      <c r="AC257" s="7" t="str">
        <f>"VIP: "&amp;'Order Form'!$E$5 &amp;"; Rib: "&amp;'Order Form'!$E$17 &amp;"; GT: "&amp;'Order Form'!$E$16 &amp;"; Dispatch Week: "&amp;'Order Form'!$E$18</f>
        <v xml:space="preserve">VIP: ; Rib: No thanks; GT: FREE gift card; Dispatch Week: </v>
      </c>
      <c r="AD257" s="7"/>
      <c r="AE257" s="7"/>
      <c r="AF257" s="7"/>
      <c r="AG257" s="11" t="str">
        <f t="shared" si="14"/>
        <v>Future Delivery</v>
      </c>
      <c r="AH257" s="7"/>
      <c r="AI257" s="9"/>
      <c r="AJ257" s="7"/>
      <c r="AK257" s="7"/>
      <c r="AL257" s="7"/>
      <c r="AM257" s="7"/>
      <c r="AN257" s="7" t="str">
        <f t="shared" si="15"/>
        <v/>
      </c>
    </row>
    <row r="258" spans="1:40" ht="15">
      <c r="A258" s="7">
        <f>'Order Form'!A278</f>
        <v>257</v>
      </c>
      <c r="B258" s="37" t="str">
        <f>'Order Form'!M278</f>
        <v/>
      </c>
      <c r="C258" s="1">
        <f>'Order Form'!$E$4</f>
        <v>0</v>
      </c>
      <c r="D258" s="1">
        <f>'Order Form'!$E$5</f>
        <v>0</v>
      </c>
      <c r="E258" s="1">
        <f>'Order Form'!$E$6</f>
        <v>0</v>
      </c>
      <c r="F258" s="1">
        <f>'Order Form'!$E$7</f>
        <v>0</v>
      </c>
      <c r="G258" s="1">
        <f>'Order Form'!$E$9</f>
        <v>0</v>
      </c>
      <c r="H258" s="1">
        <f>'Order Form'!$E$8</f>
        <v>0</v>
      </c>
      <c r="I258" s="1" t="str">
        <f>'Order Form'!$E$10</f>
        <v>Australia</v>
      </c>
      <c r="J258" s="1">
        <f>'Order Form'!$E$11</f>
        <v>0</v>
      </c>
      <c r="K258" s="1">
        <f>IF(('Order Form'!$E$15="YES"),'Order Form'!$E$12,"")</f>
        <v>0</v>
      </c>
      <c r="L258" s="1" t="str">
        <f>'Order Form'!$E$13 &amp; ""</f>
        <v/>
      </c>
      <c r="M258" s="1" t="str">
        <f>IF('Order Form'!D278="",'Order Form'!C278,'Order Form'!D278) &amp; ""</f>
        <v/>
      </c>
      <c r="N258" s="1" t="str">
        <f>'Order Form'!E278 &amp; ""</f>
        <v/>
      </c>
      <c r="O258" s="1">
        <f>'Order Form'!F278</f>
        <v>0</v>
      </c>
      <c r="P258" s="1">
        <f>'Order Form'!I278</f>
        <v>0</v>
      </c>
      <c r="Q258" s="1">
        <f>'Order Form'!G278</f>
        <v>0</v>
      </c>
      <c r="R258" s="1">
        <f>'Order Form'!H278</f>
        <v>0</v>
      </c>
      <c r="S258" s="1" t="str">
        <f>'Order Form'!J278 &amp; ""</f>
        <v/>
      </c>
      <c r="T258" s="1" t="str">
        <f>'Order Form'!L278 &amp; ""</f>
        <v/>
      </c>
      <c r="U258" s="2" t="str">
        <f>'Order Form'!C278 &amp; ""</f>
        <v/>
      </c>
      <c r="V258" s="2" t="str">
        <f>'Order Form'!K278 &amp; ""</f>
        <v/>
      </c>
      <c r="W258" s="2" t="str">
        <f>'Order Form'!$E$14</f>
        <v>YES</v>
      </c>
      <c r="X258" s="68">
        <f>'Order Form'!$E$19</f>
        <v>0</v>
      </c>
      <c r="Y258" s="7" t="str">
        <f>'Order Form'!$E$16</f>
        <v>FREE gift card</v>
      </c>
      <c r="Z258" s="7" t="str">
        <f>'Order Form'!$E$17</f>
        <v>No thanks</v>
      </c>
      <c r="AA258" s="7" t="str">
        <f t="shared" si="12"/>
        <v>No</v>
      </c>
      <c r="AB258" s="7" t="str">
        <f t="shared" si="13"/>
        <v>No</v>
      </c>
      <c r="AC258" s="7" t="str">
        <f>"VIP: "&amp;'Order Form'!$E$5 &amp;"; Rib: "&amp;'Order Form'!$E$17 &amp;"; GT: "&amp;'Order Form'!$E$16 &amp;"; Dispatch Week: "&amp;'Order Form'!$E$18</f>
        <v xml:space="preserve">VIP: ; Rib: No thanks; GT: FREE gift card; Dispatch Week: </v>
      </c>
      <c r="AD258" s="7"/>
      <c r="AE258" s="7"/>
      <c r="AF258" s="7"/>
      <c r="AG258" s="11" t="str">
        <f t="shared" si="14"/>
        <v>Future Delivery</v>
      </c>
      <c r="AH258" s="7"/>
      <c r="AI258" s="9"/>
      <c r="AJ258" s="7"/>
      <c r="AK258" s="7"/>
      <c r="AL258" s="7"/>
      <c r="AM258" s="7"/>
      <c r="AN258" s="7" t="str">
        <f t="shared" si="15"/>
        <v/>
      </c>
    </row>
    <row r="259" spans="1:40" ht="15">
      <c r="A259" s="7">
        <f>'Order Form'!A279</f>
        <v>258</v>
      </c>
      <c r="B259" s="37" t="str">
        <f>'Order Form'!M279</f>
        <v/>
      </c>
      <c r="C259" s="1">
        <f>'Order Form'!$E$4</f>
        <v>0</v>
      </c>
      <c r="D259" s="1">
        <f>'Order Form'!$E$5</f>
        <v>0</v>
      </c>
      <c r="E259" s="1">
        <f>'Order Form'!$E$6</f>
        <v>0</v>
      </c>
      <c r="F259" s="1">
        <f>'Order Form'!$E$7</f>
        <v>0</v>
      </c>
      <c r="G259" s="1">
        <f>'Order Form'!$E$9</f>
        <v>0</v>
      </c>
      <c r="H259" s="1">
        <f>'Order Form'!$E$8</f>
        <v>0</v>
      </c>
      <c r="I259" s="1" t="str">
        <f>'Order Form'!$E$10</f>
        <v>Australia</v>
      </c>
      <c r="J259" s="1">
        <f>'Order Form'!$E$11</f>
        <v>0</v>
      </c>
      <c r="K259" s="1">
        <f>IF(('Order Form'!$E$15="YES"),'Order Form'!$E$12,"")</f>
        <v>0</v>
      </c>
      <c r="L259" s="1" t="str">
        <f>'Order Form'!$E$13 &amp; ""</f>
        <v/>
      </c>
      <c r="M259" s="1" t="str">
        <f>IF('Order Form'!D279="",'Order Form'!C279,'Order Form'!D279) &amp; ""</f>
        <v/>
      </c>
      <c r="N259" s="1" t="str">
        <f>'Order Form'!E279 &amp; ""</f>
        <v/>
      </c>
      <c r="O259" s="1">
        <f>'Order Form'!F279</f>
        <v>0</v>
      </c>
      <c r="P259" s="1">
        <f>'Order Form'!I279</f>
        <v>0</v>
      </c>
      <c r="Q259" s="1">
        <f>'Order Form'!G279</f>
        <v>0</v>
      </c>
      <c r="R259" s="1">
        <f>'Order Form'!H279</f>
        <v>0</v>
      </c>
      <c r="S259" s="1" t="str">
        <f>'Order Form'!J279 &amp; ""</f>
        <v/>
      </c>
      <c r="T259" s="1" t="str">
        <f>'Order Form'!L279 &amp; ""</f>
        <v/>
      </c>
      <c r="U259" s="2" t="str">
        <f>'Order Form'!C279 &amp; ""</f>
        <v/>
      </c>
      <c r="V259" s="2" t="str">
        <f>'Order Form'!K279 &amp; ""</f>
        <v/>
      </c>
      <c r="W259" s="2" t="str">
        <f>'Order Form'!$E$14</f>
        <v>YES</v>
      </c>
      <c r="X259" s="68">
        <f>'Order Form'!$E$19</f>
        <v>0</v>
      </c>
      <c r="Y259" s="7" t="str">
        <f>'Order Form'!$E$16</f>
        <v>FREE gift card</v>
      </c>
      <c r="Z259" s="7" t="str">
        <f>'Order Form'!$E$17</f>
        <v>No thanks</v>
      </c>
      <c r="AA259" s="7" t="str">
        <f t="shared" ref="AA259:AA302" si="16">IF(OR(Y259="FREE gift card",Y259="No Cards"),"No","Yes")</f>
        <v>No</v>
      </c>
      <c r="AB259" s="7" t="str">
        <f t="shared" ref="AB259:AB302" si="17">IF($Z$2="No thanks","No","Yes")</f>
        <v>No</v>
      </c>
      <c r="AC259" s="7" t="str">
        <f>"VIP: "&amp;'Order Form'!$E$5 &amp;"; Rib: "&amp;'Order Form'!$E$17 &amp;"; GT: "&amp;'Order Form'!$E$16 &amp;"; Dispatch Week: "&amp;'Order Form'!$E$18</f>
        <v xml:space="preserve">VIP: ; Rib: No thanks; GT: FREE gift card; Dispatch Week: </v>
      </c>
      <c r="AD259" s="7"/>
      <c r="AE259" s="7"/>
      <c r="AF259" s="7"/>
      <c r="AG259" s="11" t="str">
        <f t="shared" ref="AG259:AG302" si="18">IF(AND(AA259="No",AB259="No"),"Future Delivery","Corporate Future Delivery")</f>
        <v>Future Delivery</v>
      </c>
      <c r="AH259" s="7"/>
      <c r="AI259" s="9"/>
      <c r="AJ259" s="7"/>
      <c r="AK259" s="7"/>
      <c r="AL259" s="7"/>
      <c r="AM259" s="7"/>
      <c r="AN259" s="7" t="str">
        <f t="shared" ref="AN259:AN302" si="19">IF(AND(X259="ASAP",Y259="FREE gift card",Z259="No Thanks"),"asap","")</f>
        <v/>
      </c>
    </row>
    <row r="260" spans="1:40" ht="15">
      <c r="A260" s="7">
        <f>'Order Form'!A280</f>
        <v>259</v>
      </c>
      <c r="B260" s="37" t="str">
        <f>'Order Form'!M280</f>
        <v/>
      </c>
      <c r="C260" s="1">
        <f>'Order Form'!$E$4</f>
        <v>0</v>
      </c>
      <c r="D260" s="1">
        <f>'Order Form'!$E$5</f>
        <v>0</v>
      </c>
      <c r="E260" s="1">
        <f>'Order Form'!$E$6</f>
        <v>0</v>
      </c>
      <c r="F260" s="1">
        <f>'Order Form'!$E$7</f>
        <v>0</v>
      </c>
      <c r="G260" s="1">
        <f>'Order Form'!$E$9</f>
        <v>0</v>
      </c>
      <c r="H260" s="1">
        <f>'Order Form'!$E$8</f>
        <v>0</v>
      </c>
      <c r="I260" s="1" t="str">
        <f>'Order Form'!$E$10</f>
        <v>Australia</v>
      </c>
      <c r="J260" s="1">
        <f>'Order Form'!$E$11</f>
        <v>0</v>
      </c>
      <c r="K260" s="1">
        <f>IF(('Order Form'!$E$15="YES"),'Order Form'!$E$12,"")</f>
        <v>0</v>
      </c>
      <c r="L260" s="1" t="str">
        <f>'Order Form'!$E$13 &amp; ""</f>
        <v/>
      </c>
      <c r="M260" s="1" t="str">
        <f>IF('Order Form'!D280="",'Order Form'!C280,'Order Form'!D280) &amp; ""</f>
        <v/>
      </c>
      <c r="N260" s="1" t="str">
        <f>'Order Form'!E280 &amp; ""</f>
        <v/>
      </c>
      <c r="O260" s="1">
        <f>'Order Form'!F280</f>
        <v>0</v>
      </c>
      <c r="P260" s="1">
        <f>'Order Form'!I280</f>
        <v>0</v>
      </c>
      <c r="Q260" s="1">
        <f>'Order Form'!G280</f>
        <v>0</v>
      </c>
      <c r="R260" s="1">
        <f>'Order Form'!H280</f>
        <v>0</v>
      </c>
      <c r="S260" s="1" t="str">
        <f>'Order Form'!J280 &amp; ""</f>
        <v/>
      </c>
      <c r="T260" s="1" t="str">
        <f>'Order Form'!L280 &amp; ""</f>
        <v/>
      </c>
      <c r="U260" s="2" t="str">
        <f>'Order Form'!C280 &amp; ""</f>
        <v/>
      </c>
      <c r="V260" s="2" t="str">
        <f>'Order Form'!K280 &amp; ""</f>
        <v/>
      </c>
      <c r="W260" s="2" t="str">
        <f>'Order Form'!$E$14</f>
        <v>YES</v>
      </c>
      <c r="X260" s="68">
        <f>'Order Form'!$E$19</f>
        <v>0</v>
      </c>
      <c r="Y260" s="7" t="str">
        <f>'Order Form'!$E$16</f>
        <v>FREE gift card</v>
      </c>
      <c r="Z260" s="7" t="str">
        <f>'Order Form'!$E$17</f>
        <v>No thanks</v>
      </c>
      <c r="AA260" s="7" t="str">
        <f t="shared" si="16"/>
        <v>No</v>
      </c>
      <c r="AB260" s="7" t="str">
        <f t="shared" si="17"/>
        <v>No</v>
      </c>
      <c r="AC260" s="7" t="str">
        <f>"VIP: "&amp;'Order Form'!$E$5 &amp;"; Rib: "&amp;'Order Form'!$E$17 &amp;"; GT: "&amp;'Order Form'!$E$16 &amp;"; Dispatch Week: "&amp;'Order Form'!$E$18</f>
        <v xml:space="preserve">VIP: ; Rib: No thanks; GT: FREE gift card; Dispatch Week: </v>
      </c>
      <c r="AD260" s="7"/>
      <c r="AE260" s="7"/>
      <c r="AF260" s="7"/>
      <c r="AG260" s="11" t="str">
        <f t="shared" si="18"/>
        <v>Future Delivery</v>
      </c>
      <c r="AH260" s="7"/>
      <c r="AI260" s="9"/>
      <c r="AJ260" s="7"/>
      <c r="AK260" s="7"/>
      <c r="AL260" s="7"/>
      <c r="AM260" s="7"/>
      <c r="AN260" s="7" t="str">
        <f t="shared" si="19"/>
        <v/>
      </c>
    </row>
    <row r="261" spans="1:40" ht="15">
      <c r="A261" s="7">
        <f>'Order Form'!A281</f>
        <v>260</v>
      </c>
      <c r="B261" s="37" t="str">
        <f>'Order Form'!M281</f>
        <v/>
      </c>
      <c r="C261" s="1">
        <f>'Order Form'!$E$4</f>
        <v>0</v>
      </c>
      <c r="D261" s="1">
        <f>'Order Form'!$E$5</f>
        <v>0</v>
      </c>
      <c r="E261" s="1">
        <f>'Order Form'!$E$6</f>
        <v>0</v>
      </c>
      <c r="F261" s="1">
        <f>'Order Form'!$E$7</f>
        <v>0</v>
      </c>
      <c r="G261" s="1">
        <f>'Order Form'!$E$9</f>
        <v>0</v>
      </c>
      <c r="H261" s="1">
        <f>'Order Form'!$E$8</f>
        <v>0</v>
      </c>
      <c r="I261" s="1" t="str">
        <f>'Order Form'!$E$10</f>
        <v>Australia</v>
      </c>
      <c r="J261" s="1">
        <f>'Order Form'!$E$11</f>
        <v>0</v>
      </c>
      <c r="K261" s="1">
        <f>IF(('Order Form'!$E$15="YES"),'Order Form'!$E$12,"")</f>
        <v>0</v>
      </c>
      <c r="L261" s="1" t="str">
        <f>'Order Form'!$E$13 &amp; ""</f>
        <v/>
      </c>
      <c r="M261" s="1" t="str">
        <f>IF('Order Form'!D281="",'Order Form'!C281,'Order Form'!D281) &amp; ""</f>
        <v/>
      </c>
      <c r="N261" s="1" t="str">
        <f>'Order Form'!E281 &amp; ""</f>
        <v/>
      </c>
      <c r="O261" s="1">
        <f>'Order Form'!F281</f>
        <v>0</v>
      </c>
      <c r="P261" s="1">
        <f>'Order Form'!I281</f>
        <v>0</v>
      </c>
      <c r="Q261" s="1">
        <f>'Order Form'!G281</f>
        <v>0</v>
      </c>
      <c r="R261" s="1">
        <f>'Order Form'!H281</f>
        <v>0</v>
      </c>
      <c r="S261" s="1" t="str">
        <f>'Order Form'!J281 &amp; ""</f>
        <v/>
      </c>
      <c r="T261" s="1" t="str">
        <f>'Order Form'!L281 &amp; ""</f>
        <v/>
      </c>
      <c r="U261" s="2" t="str">
        <f>'Order Form'!C281 &amp; ""</f>
        <v/>
      </c>
      <c r="V261" s="2" t="str">
        <f>'Order Form'!K281 &amp; ""</f>
        <v/>
      </c>
      <c r="W261" s="2" t="str">
        <f>'Order Form'!$E$14</f>
        <v>YES</v>
      </c>
      <c r="X261" s="68">
        <f>'Order Form'!$E$19</f>
        <v>0</v>
      </c>
      <c r="Y261" s="7" t="str">
        <f>'Order Form'!$E$16</f>
        <v>FREE gift card</v>
      </c>
      <c r="Z261" s="7" t="str">
        <f>'Order Form'!$E$17</f>
        <v>No thanks</v>
      </c>
      <c r="AA261" s="7" t="str">
        <f t="shared" si="16"/>
        <v>No</v>
      </c>
      <c r="AB261" s="7" t="str">
        <f t="shared" si="17"/>
        <v>No</v>
      </c>
      <c r="AC261" s="7" t="str">
        <f>"VIP: "&amp;'Order Form'!$E$5 &amp;"; Rib: "&amp;'Order Form'!$E$17 &amp;"; GT: "&amp;'Order Form'!$E$16 &amp;"; Dispatch Week: "&amp;'Order Form'!$E$18</f>
        <v xml:space="preserve">VIP: ; Rib: No thanks; GT: FREE gift card; Dispatch Week: </v>
      </c>
      <c r="AD261" s="7"/>
      <c r="AE261" s="7"/>
      <c r="AF261" s="7"/>
      <c r="AG261" s="11" t="str">
        <f t="shared" si="18"/>
        <v>Future Delivery</v>
      </c>
      <c r="AH261" s="7"/>
      <c r="AI261" s="9"/>
      <c r="AJ261" s="7"/>
      <c r="AK261" s="7"/>
      <c r="AL261" s="7"/>
      <c r="AM261" s="7"/>
      <c r="AN261" s="7" t="str">
        <f t="shared" si="19"/>
        <v/>
      </c>
    </row>
    <row r="262" spans="1:40" ht="15">
      <c r="A262" s="7">
        <f>'Order Form'!A282</f>
        <v>261</v>
      </c>
      <c r="B262" s="37" t="str">
        <f>'Order Form'!M282</f>
        <v/>
      </c>
      <c r="C262" s="1">
        <f>'Order Form'!$E$4</f>
        <v>0</v>
      </c>
      <c r="D262" s="1">
        <f>'Order Form'!$E$5</f>
        <v>0</v>
      </c>
      <c r="E262" s="1">
        <f>'Order Form'!$E$6</f>
        <v>0</v>
      </c>
      <c r="F262" s="1">
        <f>'Order Form'!$E$7</f>
        <v>0</v>
      </c>
      <c r="G262" s="1">
        <f>'Order Form'!$E$9</f>
        <v>0</v>
      </c>
      <c r="H262" s="1">
        <f>'Order Form'!$E$8</f>
        <v>0</v>
      </c>
      <c r="I262" s="1" t="str">
        <f>'Order Form'!$E$10</f>
        <v>Australia</v>
      </c>
      <c r="J262" s="1">
        <f>'Order Form'!$E$11</f>
        <v>0</v>
      </c>
      <c r="K262" s="1">
        <f>IF(('Order Form'!$E$15="YES"),'Order Form'!$E$12,"")</f>
        <v>0</v>
      </c>
      <c r="L262" s="1" t="str">
        <f>'Order Form'!$E$13 &amp; ""</f>
        <v/>
      </c>
      <c r="M262" s="1" t="str">
        <f>IF('Order Form'!D282="",'Order Form'!C282,'Order Form'!D282) &amp; ""</f>
        <v/>
      </c>
      <c r="N262" s="1" t="str">
        <f>'Order Form'!E282 &amp; ""</f>
        <v/>
      </c>
      <c r="O262" s="1">
        <f>'Order Form'!F282</f>
        <v>0</v>
      </c>
      <c r="P262" s="1">
        <f>'Order Form'!I282</f>
        <v>0</v>
      </c>
      <c r="Q262" s="1">
        <f>'Order Form'!G282</f>
        <v>0</v>
      </c>
      <c r="R262" s="1">
        <f>'Order Form'!H282</f>
        <v>0</v>
      </c>
      <c r="S262" s="1" t="str">
        <f>'Order Form'!J282 &amp; ""</f>
        <v/>
      </c>
      <c r="T262" s="1" t="str">
        <f>'Order Form'!L282 &amp; ""</f>
        <v/>
      </c>
      <c r="U262" s="2" t="str">
        <f>'Order Form'!C282 &amp; ""</f>
        <v/>
      </c>
      <c r="V262" s="2" t="str">
        <f>'Order Form'!K282 &amp; ""</f>
        <v/>
      </c>
      <c r="W262" s="2" t="str">
        <f>'Order Form'!$E$14</f>
        <v>YES</v>
      </c>
      <c r="X262" s="68">
        <f>'Order Form'!$E$19</f>
        <v>0</v>
      </c>
      <c r="Y262" s="7" t="str">
        <f>'Order Form'!$E$16</f>
        <v>FREE gift card</v>
      </c>
      <c r="Z262" s="7" t="str">
        <f>'Order Form'!$E$17</f>
        <v>No thanks</v>
      </c>
      <c r="AA262" s="7" t="str">
        <f t="shared" si="16"/>
        <v>No</v>
      </c>
      <c r="AB262" s="7" t="str">
        <f t="shared" si="17"/>
        <v>No</v>
      </c>
      <c r="AC262" s="7" t="str">
        <f>"VIP: "&amp;'Order Form'!$E$5 &amp;"; Rib: "&amp;'Order Form'!$E$17 &amp;"; GT: "&amp;'Order Form'!$E$16 &amp;"; Dispatch Week: "&amp;'Order Form'!$E$18</f>
        <v xml:space="preserve">VIP: ; Rib: No thanks; GT: FREE gift card; Dispatch Week: </v>
      </c>
      <c r="AD262" s="7"/>
      <c r="AE262" s="7"/>
      <c r="AF262" s="7"/>
      <c r="AG262" s="11" t="str">
        <f t="shared" si="18"/>
        <v>Future Delivery</v>
      </c>
      <c r="AH262" s="7"/>
      <c r="AI262" s="9"/>
      <c r="AJ262" s="7"/>
      <c r="AK262" s="7"/>
      <c r="AL262" s="7"/>
      <c r="AM262" s="7"/>
      <c r="AN262" s="7" t="str">
        <f t="shared" si="19"/>
        <v/>
      </c>
    </row>
    <row r="263" spans="1:40" ht="15">
      <c r="A263" s="7">
        <f>'Order Form'!A283</f>
        <v>262</v>
      </c>
      <c r="B263" s="37" t="str">
        <f>'Order Form'!M283</f>
        <v/>
      </c>
      <c r="C263" s="1">
        <f>'Order Form'!$E$4</f>
        <v>0</v>
      </c>
      <c r="D263" s="1">
        <f>'Order Form'!$E$5</f>
        <v>0</v>
      </c>
      <c r="E263" s="1">
        <f>'Order Form'!$E$6</f>
        <v>0</v>
      </c>
      <c r="F263" s="1">
        <f>'Order Form'!$E$7</f>
        <v>0</v>
      </c>
      <c r="G263" s="1">
        <f>'Order Form'!$E$9</f>
        <v>0</v>
      </c>
      <c r="H263" s="1">
        <f>'Order Form'!$E$8</f>
        <v>0</v>
      </c>
      <c r="I263" s="1" t="str">
        <f>'Order Form'!$E$10</f>
        <v>Australia</v>
      </c>
      <c r="J263" s="1">
        <f>'Order Form'!$E$11</f>
        <v>0</v>
      </c>
      <c r="K263" s="1">
        <f>IF(('Order Form'!$E$15="YES"),'Order Form'!$E$12,"")</f>
        <v>0</v>
      </c>
      <c r="L263" s="1" t="str">
        <f>'Order Form'!$E$13 &amp; ""</f>
        <v/>
      </c>
      <c r="M263" s="1" t="str">
        <f>IF('Order Form'!D283="",'Order Form'!C283,'Order Form'!D283) &amp; ""</f>
        <v/>
      </c>
      <c r="N263" s="1" t="str">
        <f>'Order Form'!E283 &amp; ""</f>
        <v/>
      </c>
      <c r="O263" s="1">
        <f>'Order Form'!F283</f>
        <v>0</v>
      </c>
      <c r="P263" s="1">
        <f>'Order Form'!I283</f>
        <v>0</v>
      </c>
      <c r="Q263" s="1">
        <f>'Order Form'!G283</f>
        <v>0</v>
      </c>
      <c r="R263" s="1">
        <f>'Order Form'!H283</f>
        <v>0</v>
      </c>
      <c r="S263" s="1" t="str">
        <f>'Order Form'!J283 &amp; ""</f>
        <v/>
      </c>
      <c r="T263" s="1" t="str">
        <f>'Order Form'!L283 &amp; ""</f>
        <v/>
      </c>
      <c r="U263" s="2" t="str">
        <f>'Order Form'!C283 &amp; ""</f>
        <v/>
      </c>
      <c r="V263" s="2" t="str">
        <f>'Order Form'!K283 &amp; ""</f>
        <v/>
      </c>
      <c r="W263" s="2" t="str">
        <f>'Order Form'!$E$14</f>
        <v>YES</v>
      </c>
      <c r="X263" s="68">
        <f>'Order Form'!$E$19</f>
        <v>0</v>
      </c>
      <c r="Y263" s="7" t="str">
        <f>'Order Form'!$E$16</f>
        <v>FREE gift card</v>
      </c>
      <c r="Z263" s="7" t="str">
        <f>'Order Form'!$E$17</f>
        <v>No thanks</v>
      </c>
      <c r="AA263" s="7" t="str">
        <f t="shared" si="16"/>
        <v>No</v>
      </c>
      <c r="AB263" s="7" t="str">
        <f t="shared" si="17"/>
        <v>No</v>
      </c>
      <c r="AC263" s="7" t="str">
        <f>"VIP: "&amp;'Order Form'!$E$5 &amp;"; Rib: "&amp;'Order Form'!$E$17 &amp;"; GT: "&amp;'Order Form'!$E$16 &amp;"; Dispatch Week: "&amp;'Order Form'!$E$18</f>
        <v xml:space="preserve">VIP: ; Rib: No thanks; GT: FREE gift card; Dispatch Week: </v>
      </c>
      <c r="AD263" s="7"/>
      <c r="AE263" s="7"/>
      <c r="AF263" s="7"/>
      <c r="AG263" s="11" t="str">
        <f t="shared" si="18"/>
        <v>Future Delivery</v>
      </c>
      <c r="AH263" s="7"/>
      <c r="AI263" s="9"/>
      <c r="AJ263" s="7"/>
      <c r="AK263" s="7"/>
      <c r="AL263" s="7"/>
      <c r="AM263" s="7"/>
      <c r="AN263" s="7" t="str">
        <f t="shared" si="19"/>
        <v/>
      </c>
    </row>
    <row r="264" spans="1:40" ht="15">
      <c r="A264" s="7">
        <f>'Order Form'!A284</f>
        <v>263</v>
      </c>
      <c r="B264" s="37" t="str">
        <f>'Order Form'!M284</f>
        <v/>
      </c>
      <c r="C264" s="1">
        <f>'Order Form'!$E$4</f>
        <v>0</v>
      </c>
      <c r="D264" s="1">
        <f>'Order Form'!$E$5</f>
        <v>0</v>
      </c>
      <c r="E264" s="1">
        <f>'Order Form'!$E$6</f>
        <v>0</v>
      </c>
      <c r="F264" s="1">
        <f>'Order Form'!$E$7</f>
        <v>0</v>
      </c>
      <c r="G264" s="1">
        <f>'Order Form'!$E$9</f>
        <v>0</v>
      </c>
      <c r="H264" s="1">
        <f>'Order Form'!$E$8</f>
        <v>0</v>
      </c>
      <c r="I264" s="1" t="str">
        <f>'Order Form'!$E$10</f>
        <v>Australia</v>
      </c>
      <c r="J264" s="1">
        <f>'Order Form'!$E$11</f>
        <v>0</v>
      </c>
      <c r="K264" s="1">
        <f>IF(('Order Form'!$E$15="YES"),'Order Form'!$E$12,"")</f>
        <v>0</v>
      </c>
      <c r="L264" s="1" t="str">
        <f>'Order Form'!$E$13 &amp; ""</f>
        <v/>
      </c>
      <c r="M264" s="1" t="str">
        <f>IF('Order Form'!D284="",'Order Form'!C284,'Order Form'!D284) &amp; ""</f>
        <v/>
      </c>
      <c r="N264" s="1" t="str">
        <f>'Order Form'!E284 &amp; ""</f>
        <v/>
      </c>
      <c r="O264" s="1">
        <f>'Order Form'!F284</f>
        <v>0</v>
      </c>
      <c r="P264" s="1">
        <f>'Order Form'!I284</f>
        <v>0</v>
      </c>
      <c r="Q264" s="1">
        <f>'Order Form'!G284</f>
        <v>0</v>
      </c>
      <c r="R264" s="1">
        <f>'Order Form'!H284</f>
        <v>0</v>
      </c>
      <c r="S264" s="1" t="str">
        <f>'Order Form'!J284 &amp; ""</f>
        <v/>
      </c>
      <c r="T264" s="1" t="str">
        <f>'Order Form'!L284 &amp; ""</f>
        <v/>
      </c>
      <c r="U264" s="2" t="str">
        <f>'Order Form'!C284 &amp; ""</f>
        <v/>
      </c>
      <c r="V264" s="2" t="str">
        <f>'Order Form'!K284 &amp; ""</f>
        <v/>
      </c>
      <c r="W264" s="2" t="str">
        <f>'Order Form'!$E$14</f>
        <v>YES</v>
      </c>
      <c r="X264" s="68">
        <f>'Order Form'!$E$19</f>
        <v>0</v>
      </c>
      <c r="Y264" s="7" t="str">
        <f>'Order Form'!$E$16</f>
        <v>FREE gift card</v>
      </c>
      <c r="Z264" s="7" t="str">
        <f>'Order Form'!$E$17</f>
        <v>No thanks</v>
      </c>
      <c r="AA264" s="7" t="str">
        <f t="shared" si="16"/>
        <v>No</v>
      </c>
      <c r="AB264" s="7" t="str">
        <f t="shared" si="17"/>
        <v>No</v>
      </c>
      <c r="AC264" s="7" t="str">
        <f>"VIP: "&amp;'Order Form'!$E$5 &amp;"; Rib: "&amp;'Order Form'!$E$17 &amp;"; GT: "&amp;'Order Form'!$E$16 &amp;"; Dispatch Week: "&amp;'Order Form'!$E$18</f>
        <v xml:space="preserve">VIP: ; Rib: No thanks; GT: FREE gift card; Dispatch Week: </v>
      </c>
      <c r="AD264" s="7"/>
      <c r="AE264" s="7"/>
      <c r="AF264" s="7"/>
      <c r="AG264" s="11" t="str">
        <f t="shared" si="18"/>
        <v>Future Delivery</v>
      </c>
      <c r="AH264" s="7"/>
      <c r="AI264" s="9"/>
      <c r="AJ264" s="7"/>
      <c r="AK264" s="7"/>
      <c r="AL264" s="7"/>
      <c r="AM264" s="7"/>
      <c r="AN264" s="7" t="str">
        <f t="shared" si="19"/>
        <v/>
      </c>
    </row>
    <row r="265" spans="1:40" ht="15">
      <c r="A265" s="7">
        <f>'Order Form'!A285</f>
        <v>264</v>
      </c>
      <c r="B265" s="37" t="str">
        <f>'Order Form'!M285</f>
        <v/>
      </c>
      <c r="C265" s="1">
        <f>'Order Form'!$E$4</f>
        <v>0</v>
      </c>
      <c r="D265" s="1">
        <f>'Order Form'!$E$5</f>
        <v>0</v>
      </c>
      <c r="E265" s="1">
        <f>'Order Form'!$E$6</f>
        <v>0</v>
      </c>
      <c r="F265" s="1">
        <f>'Order Form'!$E$7</f>
        <v>0</v>
      </c>
      <c r="G265" s="1">
        <f>'Order Form'!$E$9</f>
        <v>0</v>
      </c>
      <c r="H265" s="1">
        <f>'Order Form'!$E$8</f>
        <v>0</v>
      </c>
      <c r="I265" s="1" t="str">
        <f>'Order Form'!$E$10</f>
        <v>Australia</v>
      </c>
      <c r="J265" s="1">
        <f>'Order Form'!$E$11</f>
        <v>0</v>
      </c>
      <c r="K265" s="1">
        <f>IF(('Order Form'!$E$15="YES"),'Order Form'!$E$12,"")</f>
        <v>0</v>
      </c>
      <c r="L265" s="1" t="str">
        <f>'Order Form'!$E$13 &amp; ""</f>
        <v/>
      </c>
      <c r="M265" s="1" t="str">
        <f>IF('Order Form'!D285="",'Order Form'!C285,'Order Form'!D285) &amp; ""</f>
        <v/>
      </c>
      <c r="N265" s="1" t="str">
        <f>'Order Form'!E285 &amp; ""</f>
        <v/>
      </c>
      <c r="O265" s="1">
        <f>'Order Form'!F285</f>
        <v>0</v>
      </c>
      <c r="P265" s="1">
        <f>'Order Form'!I285</f>
        <v>0</v>
      </c>
      <c r="Q265" s="1">
        <f>'Order Form'!G285</f>
        <v>0</v>
      </c>
      <c r="R265" s="1">
        <f>'Order Form'!H285</f>
        <v>0</v>
      </c>
      <c r="S265" s="1" t="str">
        <f>'Order Form'!J285 &amp; ""</f>
        <v/>
      </c>
      <c r="T265" s="1" t="str">
        <f>'Order Form'!L285 &amp; ""</f>
        <v/>
      </c>
      <c r="U265" s="2" t="str">
        <f>'Order Form'!C285 &amp; ""</f>
        <v/>
      </c>
      <c r="V265" s="2" t="str">
        <f>'Order Form'!K285 &amp; ""</f>
        <v/>
      </c>
      <c r="W265" s="2" t="str">
        <f>'Order Form'!$E$14</f>
        <v>YES</v>
      </c>
      <c r="X265" s="68">
        <f>'Order Form'!$E$19</f>
        <v>0</v>
      </c>
      <c r="Y265" s="7" t="str">
        <f>'Order Form'!$E$16</f>
        <v>FREE gift card</v>
      </c>
      <c r="Z265" s="7" t="str">
        <f>'Order Form'!$E$17</f>
        <v>No thanks</v>
      </c>
      <c r="AA265" s="7" t="str">
        <f t="shared" si="16"/>
        <v>No</v>
      </c>
      <c r="AB265" s="7" t="str">
        <f t="shared" si="17"/>
        <v>No</v>
      </c>
      <c r="AC265" s="7" t="str">
        <f>"VIP: "&amp;'Order Form'!$E$5 &amp;"; Rib: "&amp;'Order Form'!$E$17 &amp;"; GT: "&amp;'Order Form'!$E$16 &amp;"; Dispatch Week: "&amp;'Order Form'!$E$18</f>
        <v xml:space="preserve">VIP: ; Rib: No thanks; GT: FREE gift card; Dispatch Week: </v>
      </c>
      <c r="AD265" s="7"/>
      <c r="AE265" s="7"/>
      <c r="AF265" s="7"/>
      <c r="AG265" s="11" t="str">
        <f t="shared" si="18"/>
        <v>Future Delivery</v>
      </c>
      <c r="AH265" s="7"/>
      <c r="AI265" s="9"/>
      <c r="AJ265" s="7"/>
      <c r="AK265" s="7"/>
      <c r="AL265" s="7"/>
      <c r="AM265" s="7"/>
      <c r="AN265" s="7" t="str">
        <f t="shared" si="19"/>
        <v/>
      </c>
    </row>
    <row r="266" spans="1:40" ht="15">
      <c r="A266" s="7">
        <f>'Order Form'!A286</f>
        <v>265</v>
      </c>
      <c r="B266" s="37" t="str">
        <f>'Order Form'!M286</f>
        <v/>
      </c>
      <c r="C266" s="1">
        <f>'Order Form'!$E$4</f>
        <v>0</v>
      </c>
      <c r="D266" s="1">
        <f>'Order Form'!$E$5</f>
        <v>0</v>
      </c>
      <c r="E266" s="1">
        <f>'Order Form'!$E$6</f>
        <v>0</v>
      </c>
      <c r="F266" s="1">
        <f>'Order Form'!$E$7</f>
        <v>0</v>
      </c>
      <c r="G266" s="1">
        <f>'Order Form'!$E$9</f>
        <v>0</v>
      </c>
      <c r="H266" s="1">
        <f>'Order Form'!$E$8</f>
        <v>0</v>
      </c>
      <c r="I266" s="1" t="str">
        <f>'Order Form'!$E$10</f>
        <v>Australia</v>
      </c>
      <c r="J266" s="1">
        <f>'Order Form'!$E$11</f>
        <v>0</v>
      </c>
      <c r="K266" s="1">
        <f>IF(('Order Form'!$E$15="YES"),'Order Form'!$E$12,"")</f>
        <v>0</v>
      </c>
      <c r="L266" s="1" t="str">
        <f>'Order Form'!$E$13 &amp; ""</f>
        <v/>
      </c>
      <c r="M266" s="1" t="str">
        <f>IF('Order Form'!D286="",'Order Form'!C286,'Order Form'!D286) &amp; ""</f>
        <v/>
      </c>
      <c r="N266" s="1" t="str">
        <f>'Order Form'!E286 &amp; ""</f>
        <v/>
      </c>
      <c r="O266" s="1">
        <f>'Order Form'!F286</f>
        <v>0</v>
      </c>
      <c r="P266" s="1">
        <f>'Order Form'!I286</f>
        <v>0</v>
      </c>
      <c r="Q266" s="1">
        <f>'Order Form'!G286</f>
        <v>0</v>
      </c>
      <c r="R266" s="1">
        <f>'Order Form'!H286</f>
        <v>0</v>
      </c>
      <c r="S266" s="1" t="str">
        <f>'Order Form'!J286 &amp; ""</f>
        <v/>
      </c>
      <c r="T266" s="1" t="str">
        <f>'Order Form'!L286 &amp; ""</f>
        <v/>
      </c>
      <c r="U266" s="2" t="str">
        <f>'Order Form'!C286 &amp; ""</f>
        <v/>
      </c>
      <c r="V266" s="2" t="str">
        <f>'Order Form'!K286 &amp; ""</f>
        <v/>
      </c>
      <c r="W266" s="2" t="str">
        <f>'Order Form'!$E$14</f>
        <v>YES</v>
      </c>
      <c r="X266" s="68">
        <f>'Order Form'!$E$19</f>
        <v>0</v>
      </c>
      <c r="Y266" s="7" t="str">
        <f>'Order Form'!$E$16</f>
        <v>FREE gift card</v>
      </c>
      <c r="Z266" s="7" t="str">
        <f>'Order Form'!$E$17</f>
        <v>No thanks</v>
      </c>
      <c r="AA266" s="7" t="str">
        <f t="shared" si="16"/>
        <v>No</v>
      </c>
      <c r="AB266" s="7" t="str">
        <f t="shared" si="17"/>
        <v>No</v>
      </c>
      <c r="AC266" s="7" t="str">
        <f>"VIP: "&amp;'Order Form'!$E$5 &amp;"; Rib: "&amp;'Order Form'!$E$17 &amp;"; GT: "&amp;'Order Form'!$E$16 &amp;"; Dispatch Week: "&amp;'Order Form'!$E$18</f>
        <v xml:space="preserve">VIP: ; Rib: No thanks; GT: FREE gift card; Dispatch Week: </v>
      </c>
      <c r="AD266" s="7"/>
      <c r="AE266" s="7"/>
      <c r="AF266" s="7"/>
      <c r="AG266" s="11" t="str">
        <f t="shared" si="18"/>
        <v>Future Delivery</v>
      </c>
      <c r="AH266" s="7"/>
      <c r="AI266" s="9"/>
      <c r="AJ266" s="7"/>
      <c r="AK266" s="7"/>
      <c r="AL266" s="7"/>
      <c r="AM266" s="7"/>
      <c r="AN266" s="7" t="str">
        <f t="shared" si="19"/>
        <v/>
      </c>
    </row>
    <row r="267" spans="1:40" ht="15">
      <c r="A267" s="7">
        <f>'Order Form'!A287</f>
        <v>266</v>
      </c>
      <c r="B267" s="37" t="str">
        <f>'Order Form'!M287</f>
        <v/>
      </c>
      <c r="C267" s="1">
        <f>'Order Form'!$E$4</f>
        <v>0</v>
      </c>
      <c r="D267" s="1">
        <f>'Order Form'!$E$5</f>
        <v>0</v>
      </c>
      <c r="E267" s="1">
        <f>'Order Form'!$E$6</f>
        <v>0</v>
      </c>
      <c r="F267" s="1">
        <f>'Order Form'!$E$7</f>
        <v>0</v>
      </c>
      <c r="G267" s="1">
        <f>'Order Form'!$E$9</f>
        <v>0</v>
      </c>
      <c r="H267" s="1">
        <f>'Order Form'!$E$8</f>
        <v>0</v>
      </c>
      <c r="I267" s="1" t="str">
        <f>'Order Form'!$E$10</f>
        <v>Australia</v>
      </c>
      <c r="J267" s="1">
        <f>'Order Form'!$E$11</f>
        <v>0</v>
      </c>
      <c r="K267" s="1">
        <f>IF(('Order Form'!$E$15="YES"),'Order Form'!$E$12,"")</f>
        <v>0</v>
      </c>
      <c r="L267" s="1" t="str">
        <f>'Order Form'!$E$13 &amp; ""</f>
        <v/>
      </c>
      <c r="M267" s="1" t="str">
        <f>IF('Order Form'!D287="",'Order Form'!C287,'Order Form'!D287) &amp; ""</f>
        <v/>
      </c>
      <c r="N267" s="1" t="str">
        <f>'Order Form'!E287 &amp; ""</f>
        <v/>
      </c>
      <c r="O267" s="1">
        <f>'Order Form'!F287</f>
        <v>0</v>
      </c>
      <c r="P267" s="1">
        <f>'Order Form'!I287</f>
        <v>0</v>
      </c>
      <c r="Q267" s="1">
        <f>'Order Form'!G287</f>
        <v>0</v>
      </c>
      <c r="R267" s="1">
        <f>'Order Form'!H287</f>
        <v>0</v>
      </c>
      <c r="S267" s="1" t="str">
        <f>'Order Form'!J287 &amp; ""</f>
        <v/>
      </c>
      <c r="T267" s="1" t="str">
        <f>'Order Form'!L287 &amp; ""</f>
        <v/>
      </c>
      <c r="U267" s="2" t="str">
        <f>'Order Form'!C287 &amp; ""</f>
        <v/>
      </c>
      <c r="V267" s="2" t="str">
        <f>'Order Form'!K287 &amp; ""</f>
        <v/>
      </c>
      <c r="W267" s="2" t="str">
        <f>'Order Form'!$E$14</f>
        <v>YES</v>
      </c>
      <c r="X267" s="68">
        <f>'Order Form'!$E$19</f>
        <v>0</v>
      </c>
      <c r="Y267" s="7" t="str">
        <f>'Order Form'!$E$16</f>
        <v>FREE gift card</v>
      </c>
      <c r="Z267" s="7" t="str">
        <f>'Order Form'!$E$17</f>
        <v>No thanks</v>
      </c>
      <c r="AA267" s="7" t="str">
        <f t="shared" si="16"/>
        <v>No</v>
      </c>
      <c r="AB267" s="7" t="str">
        <f t="shared" si="17"/>
        <v>No</v>
      </c>
      <c r="AC267" s="7" t="str">
        <f>"VIP: "&amp;'Order Form'!$E$5 &amp;"; Rib: "&amp;'Order Form'!$E$17 &amp;"; GT: "&amp;'Order Form'!$E$16 &amp;"; Dispatch Week: "&amp;'Order Form'!$E$18</f>
        <v xml:space="preserve">VIP: ; Rib: No thanks; GT: FREE gift card; Dispatch Week: </v>
      </c>
      <c r="AD267" s="7"/>
      <c r="AE267" s="7"/>
      <c r="AF267" s="7"/>
      <c r="AG267" s="11" t="str">
        <f t="shared" si="18"/>
        <v>Future Delivery</v>
      </c>
      <c r="AH267" s="7"/>
      <c r="AI267" s="9"/>
      <c r="AJ267" s="7"/>
      <c r="AK267" s="7"/>
      <c r="AL267" s="7"/>
      <c r="AM267" s="7"/>
      <c r="AN267" s="7" t="str">
        <f t="shared" si="19"/>
        <v/>
      </c>
    </row>
    <row r="268" spans="1:40" ht="15">
      <c r="A268" s="7">
        <f>'Order Form'!A288</f>
        <v>267</v>
      </c>
      <c r="B268" s="37" t="str">
        <f>'Order Form'!M288</f>
        <v/>
      </c>
      <c r="C268" s="1">
        <f>'Order Form'!$E$4</f>
        <v>0</v>
      </c>
      <c r="D268" s="1">
        <f>'Order Form'!$E$5</f>
        <v>0</v>
      </c>
      <c r="E268" s="1">
        <f>'Order Form'!$E$6</f>
        <v>0</v>
      </c>
      <c r="F268" s="1">
        <f>'Order Form'!$E$7</f>
        <v>0</v>
      </c>
      <c r="G268" s="1">
        <f>'Order Form'!$E$9</f>
        <v>0</v>
      </c>
      <c r="H268" s="1">
        <f>'Order Form'!$E$8</f>
        <v>0</v>
      </c>
      <c r="I268" s="1" t="str">
        <f>'Order Form'!$E$10</f>
        <v>Australia</v>
      </c>
      <c r="J268" s="1">
        <f>'Order Form'!$E$11</f>
        <v>0</v>
      </c>
      <c r="K268" s="1">
        <f>IF(('Order Form'!$E$15="YES"),'Order Form'!$E$12,"")</f>
        <v>0</v>
      </c>
      <c r="L268" s="1" t="str">
        <f>'Order Form'!$E$13 &amp; ""</f>
        <v/>
      </c>
      <c r="M268" s="1" t="str">
        <f>IF('Order Form'!D288="",'Order Form'!C288,'Order Form'!D288) &amp; ""</f>
        <v/>
      </c>
      <c r="N268" s="1" t="str">
        <f>'Order Form'!E288 &amp; ""</f>
        <v/>
      </c>
      <c r="O268" s="1">
        <f>'Order Form'!F288</f>
        <v>0</v>
      </c>
      <c r="P268" s="1">
        <f>'Order Form'!I288</f>
        <v>0</v>
      </c>
      <c r="Q268" s="1">
        <f>'Order Form'!G288</f>
        <v>0</v>
      </c>
      <c r="R268" s="1">
        <f>'Order Form'!H288</f>
        <v>0</v>
      </c>
      <c r="S268" s="1" t="str">
        <f>'Order Form'!J288 &amp; ""</f>
        <v/>
      </c>
      <c r="T268" s="1" t="str">
        <f>'Order Form'!L288 &amp; ""</f>
        <v/>
      </c>
      <c r="U268" s="2" t="str">
        <f>'Order Form'!C288 &amp; ""</f>
        <v/>
      </c>
      <c r="V268" s="2" t="str">
        <f>'Order Form'!K288 &amp; ""</f>
        <v/>
      </c>
      <c r="W268" s="2" t="str">
        <f>'Order Form'!$E$14</f>
        <v>YES</v>
      </c>
      <c r="X268" s="68">
        <f>'Order Form'!$E$19</f>
        <v>0</v>
      </c>
      <c r="Y268" s="7" t="str">
        <f>'Order Form'!$E$16</f>
        <v>FREE gift card</v>
      </c>
      <c r="Z268" s="7" t="str">
        <f>'Order Form'!$E$17</f>
        <v>No thanks</v>
      </c>
      <c r="AA268" s="7" t="str">
        <f t="shared" si="16"/>
        <v>No</v>
      </c>
      <c r="AB268" s="7" t="str">
        <f t="shared" si="17"/>
        <v>No</v>
      </c>
      <c r="AC268" s="7" t="str">
        <f>"VIP: "&amp;'Order Form'!$E$5 &amp;"; Rib: "&amp;'Order Form'!$E$17 &amp;"; GT: "&amp;'Order Form'!$E$16 &amp;"; Dispatch Week: "&amp;'Order Form'!$E$18</f>
        <v xml:space="preserve">VIP: ; Rib: No thanks; GT: FREE gift card; Dispatch Week: </v>
      </c>
      <c r="AD268" s="7"/>
      <c r="AE268" s="7"/>
      <c r="AF268" s="7"/>
      <c r="AG268" s="11" t="str">
        <f t="shared" si="18"/>
        <v>Future Delivery</v>
      </c>
      <c r="AH268" s="7"/>
      <c r="AI268" s="9"/>
      <c r="AJ268" s="7"/>
      <c r="AK268" s="7"/>
      <c r="AL268" s="7"/>
      <c r="AM268" s="7"/>
      <c r="AN268" s="7" t="str">
        <f t="shared" si="19"/>
        <v/>
      </c>
    </row>
    <row r="269" spans="1:40" ht="15">
      <c r="A269" s="7">
        <f>'Order Form'!A289</f>
        <v>268</v>
      </c>
      <c r="B269" s="37" t="str">
        <f>'Order Form'!M289</f>
        <v/>
      </c>
      <c r="C269" s="1">
        <f>'Order Form'!$E$4</f>
        <v>0</v>
      </c>
      <c r="D269" s="1">
        <f>'Order Form'!$E$5</f>
        <v>0</v>
      </c>
      <c r="E269" s="1">
        <f>'Order Form'!$E$6</f>
        <v>0</v>
      </c>
      <c r="F269" s="1">
        <f>'Order Form'!$E$7</f>
        <v>0</v>
      </c>
      <c r="G269" s="1">
        <f>'Order Form'!$E$9</f>
        <v>0</v>
      </c>
      <c r="H269" s="1">
        <f>'Order Form'!$E$8</f>
        <v>0</v>
      </c>
      <c r="I269" s="1" t="str">
        <f>'Order Form'!$E$10</f>
        <v>Australia</v>
      </c>
      <c r="J269" s="1">
        <f>'Order Form'!$E$11</f>
        <v>0</v>
      </c>
      <c r="K269" s="1">
        <f>IF(('Order Form'!$E$15="YES"),'Order Form'!$E$12,"")</f>
        <v>0</v>
      </c>
      <c r="L269" s="1" t="str">
        <f>'Order Form'!$E$13 &amp; ""</f>
        <v/>
      </c>
      <c r="M269" s="1" t="str">
        <f>IF('Order Form'!D289="",'Order Form'!C289,'Order Form'!D289) &amp; ""</f>
        <v/>
      </c>
      <c r="N269" s="1" t="str">
        <f>'Order Form'!E289 &amp; ""</f>
        <v/>
      </c>
      <c r="O269" s="1">
        <f>'Order Form'!F289</f>
        <v>0</v>
      </c>
      <c r="P269" s="1">
        <f>'Order Form'!I289</f>
        <v>0</v>
      </c>
      <c r="Q269" s="1">
        <f>'Order Form'!G289</f>
        <v>0</v>
      </c>
      <c r="R269" s="1">
        <f>'Order Form'!H289</f>
        <v>0</v>
      </c>
      <c r="S269" s="1" t="str">
        <f>'Order Form'!J289 &amp; ""</f>
        <v/>
      </c>
      <c r="T269" s="1" t="str">
        <f>'Order Form'!L289 &amp; ""</f>
        <v/>
      </c>
      <c r="U269" s="2" t="str">
        <f>'Order Form'!C289 &amp; ""</f>
        <v/>
      </c>
      <c r="V269" s="2" t="str">
        <f>'Order Form'!K289 &amp; ""</f>
        <v/>
      </c>
      <c r="W269" s="2" t="str">
        <f>'Order Form'!$E$14</f>
        <v>YES</v>
      </c>
      <c r="X269" s="68">
        <f>'Order Form'!$E$19</f>
        <v>0</v>
      </c>
      <c r="Y269" s="7" t="str">
        <f>'Order Form'!$E$16</f>
        <v>FREE gift card</v>
      </c>
      <c r="Z269" s="7" t="str">
        <f>'Order Form'!$E$17</f>
        <v>No thanks</v>
      </c>
      <c r="AA269" s="7" t="str">
        <f t="shared" si="16"/>
        <v>No</v>
      </c>
      <c r="AB269" s="7" t="str">
        <f t="shared" si="17"/>
        <v>No</v>
      </c>
      <c r="AC269" s="7" t="str">
        <f>"VIP: "&amp;'Order Form'!$E$5 &amp;"; Rib: "&amp;'Order Form'!$E$17 &amp;"; GT: "&amp;'Order Form'!$E$16 &amp;"; Dispatch Week: "&amp;'Order Form'!$E$18</f>
        <v xml:space="preserve">VIP: ; Rib: No thanks; GT: FREE gift card; Dispatch Week: </v>
      </c>
      <c r="AD269" s="7"/>
      <c r="AE269" s="7"/>
      <c r="AF269" s="7"/>
      <c r="AG269" s="11" t="str">
        <f t="shared" si="18"/>
        <v>Future Delivery</v>
      </c>
      <c r="AH269" s="7"/>
      <c r="AI269" s="9"/>
      <c r="AJ269" s="7"/>
      <c r="AK269" s="7"/>
      <c r="AL269" s="7"/>
      <c r="AM269" s="7"/>
      <c r="AN269" s="7" t="str">
        <f t="shared" si="19"/>
        <v/>
      </c>
    </row>
    <row r="270" spans="1:40" ht="15">
      <c r="A270" s="7">
        <f>'Order Form'!A290</f>
        <v>269</v>
      </c>
      <c r="B270" s="37" t="str">
        <f>'Order Form'!M290</f>
        <v/>
      </c>
      <c r="C270" s="1">
        <f>'Order Form'!$E$4</f>
        <v>0</v>
      </c>
      <c r="D270" s="1">
        <f>'Order Form'!$E$5</f>
        <v>0</v>
      </c>
      <c r="E270" s="1">
        <f>'Order Form'!$E$6</f>
        <v>0</v>
      </c>
      <c r="F270" s="1">
        <f>'Order Form'!$E$7</f>
        <v>0</v>
      </c>
      <c r="G270" s="1">
        <f>'Order Form'!$E$9</f>
        <v>0</v>
      </c>
      <c r="H270" s="1">
        <f>'Order Form'!$E$8</f>
        <v>0</v>
      </c>
      <c r="I270" s="1" t="str">
        <f>'Order Form'!$E$10</f>
        <v>Australia</v>
      </c>
      <c r="J270" s="1">
        <f>'Order Form'!$E$11</f>
        <v>0</v>
      </c>
      <c r="K270" s="1">
        <f>IF(('Order Form'!$E$15="YES"),'Order Form'!$E$12,"")</f>
        <v>0</v>
      </c>
      <c r="L270" s="1" t="str">
        <f>'Order Form'!$E$13 &amp; ""</f>
        <v/>
      </c>
      <c r="M270" s="1" t="str">
        <f>IF('Order Form'!D290="",'Order Form'!C290,'Order Form'!D290) &amp; ""</f>
        <v/>
      </c>
      <c r="N270" s="1" t="str">
        <f>'Order Form'!E290 &amp; ""</f>
        <v/>
      </c>
      <c r="O270" s="1">
        <f>'Order Form'!F290</f>
        <v>0</v>
      </c>
      <c r="P270" s="1">
        <f>'Order Form'!I290</f>
        <v>0</v>
      </c>
      <c r="Q270" s="1">
        <f>'Order Form'!G290</f>
        <v>0</v>
      </c>
      <c r="R270" s="1">
        <f>'Order Form'!H290</f>
        <v>0</v>
      </c>
      <c r="S270" s="1" t="str">
        <f>'Order Form'!J290 &amp; ""</f>
        <v/>
      </c>
      <c r="T270" s="1" t="str">
        <f>'Order Form'!L290 &amp; ""</f>
        <v/>
      </c>
      <c r="U270" s="2" t="str">
        <f>'Order Form'!C290 &amp; ""</f>
        <v/>
      </c>
      <c r="V270" s="2" t="str">
        <f>'Order Form'!K290 &amp; ""</f>
        <v/>
      </c>
      <c r="W270" s="2" t="str">
        <f>'Order Form'!$E$14</f>
        <v>YES</v>
      </c>
      <c r="X270" s="68">
        <f>'Order Form'!$E$19</f>
        <v>0</v>
      </c>
      <c r="Y270" s="7" t="str">
        <f>'Order Form'!$E$16</f>
        <v>FREE gift card</v>
      </c>
      <c r="Z270" s="7" t="str">
        <f>'Order Form'!$E$17</f>
        <v>No thanks</v>
      </c>
      <c r="AA270" s="7" t="str">
        <f t="shared" si="16"/>
        <v>No</v>
      </c>
      <c r="AB270" s="7" t="str">
        <f t="shared" si="17"/>
        <v>No</v>
      </c>
      <c r="AC270" s="7" t="str">
        <f>"VIP: "&amp;'Order Form'!$E$5 &amp;"; Rib: "&amp;'Order Form'!$E$17 &amp;"; GT: "&amp;'Order Form'!$E$16 &amp;"; Dispatch Week: "&amp;'Order Form'!$E$18</f>
        <v xml:space="preserve">VIP: ; Rib: No thanks; GT: FREE gift card; Dispatch Week: </v>
      </c>
      <c r="AD270" s="7"/>
      <c r="AE270" s="7"/>
      <c r="AF270" s="7"/>
      <c r="AG270" s="11" t="str">
        <f t="shared" si="18"/>
        <v>Future Delivery</v>
      </c>
      <c r="AH270" s="7"/>
      <c r="AI270" s="9"/>
      <c r="AJ270" s="7"/>
      <c r="AK270" s="7"/>
      <c r="AL270" s="7"/>
      <c r="AM270" s="7"/>
      <c r="AN270" s="7" t="str">
        <f t="shared" si="19"/>
        <v/>
      </c>
    </row>
    <row r="271" spans="1:40" ht="15">
      <c r="A271" s="7">
        <f>'Order Form'!A291</f>
        <v>270</v>
      </c>
      <c r="B271" s="37" t="str">
        <f>'Order Form'!M291</f>
        <v/>
      </c>
      <c r="C271" s="1">
        <f>'Order Form'!$E$4</f>
        <v>0</v>
      </c>
      <c r="D271" s="1">
        <f>'Order Form'!$E$5</f>
        <v>0</v>
      </c>
      <c r="E271" s="1">
        <f>'Order Form'!$E$6</f>
        <v>0</v>
      </c>
      <c r="F271" s="1">
        <f>'Order Form'!$E$7</f>
        <v>0</v>
      </c>
      <c r="G271" s="1">
        <f>'Order Form'!$E$9</f>
        <v>0</v>
      </c>
      <c r="H271" s="1">
        <f>'Order Form'!$E$8</f>
        <v>0</v>
      </c>
      <c r="I271" s="1" t="str">
        <f>'Order Form'!$E$10</f>
        <v>Australia</v>
      </c>
      <c r="J271" s="1">
        <f>'Order Form'!$E$11</f>
        <v>0</v>
      </c>
      <c r="K271" s="1">
        <f>IF(('Order Form'!$E$15="YES"),'Order Form'!$E$12,"")</f>
        <v>0</v>
      </c>
      <c r="L271" s="1" t="str">
        <f>'Order Form'!$E$13 &amp; ""</f>
        <v/>
      </c>
      <c r="M271" s="1" t="str">
        <f>IF('Order Form'!D291="",'Order Form'!C291,'Order Form'!D291) &amp; ""</f>
        <v/>
      </c>
      <c r="N271" s="1" t="str">
        <f>'Order Form'!E291 &amp; ""</f>
        <v/>
      </c>
      <c r="O271" s="1">
        <f>'Order Form'!F291</f>
        <v>0</v>
      </c>
      <c r="P271" s="1">
        <f>'Order Form'!I291</f>
        <v>0</v>
      </c>
      <c r="Q271" s="1">
        <f>'Order Form'!G291</f>
        <v>0</v>
      </c>
      <c r="R271" s="1">
        <f>'Order Form'!H291</f>
        <v>0</v>
      </c>
      <c r="S271" s="1" t="str">
        <f>'Order Form'!J291 &amp; ""</f>
        <v/>
      </c>
      <c r="T271" s="1" t="str">
        <f>'Order Form'!L291 &amp; ""</f>
        <v/>
      </c>
      <c r="U271" s="2" t="str">
        <f>'Order Form'!C291 &amp; ""</f>
        <v/>
      </c>
      <c r="V271" s="2" t="str">
        <f>'Order Form'!K291 &amp; ""</f>
        <v/>
      </c>
      <c r="W271" s="2" t="str">
        <f>'Order Form'!$E$14</f>
        <v>YES</v>
      </c>
      <c r="X271" s="68">
        <f>'Order Form'!$E$19</f>
        <v>0</v>
      </c>
      <c r="Y271" s="7" t="str">
        <f>'Order Form'!$E$16</f>
        <v>FREE gift card</v>
      </c>
      <c r="Z271" s="7" t="str">
        <f>'Order Form'!$E$17</f>
        <v>No thanks</v>
      </c>
      <c r="AA271" s="7" t="str">
        <f t="shared" si="16"/>
        <v>No</v>
      </c>
      <c r="AB271" s="7" t="str">
        <f t="shared" si="17"/>
        <v>No</v>
      </c>
      <c r="AC271" s="7" t="str">
        <f>"VIP: "&amp;'Order Form'!$E$5 &amp;"; Rib: "&amp;'Order Form'!$E$17 &amp;"; GT: "&amp;'Order Form'!$E$16 &amp;"; Dispatch Week: "&amp;'Order Form'!$E$18</f>
        <v xml:space="preserve">VIP: ; Rib: No thanks; GT: FREE gift card; Dispatch Week: </v>
      </c>
      <c r="AD271" s="7"/>
      <c r="AE271" s="7"/>
      <c r="AF271" s="7"/>
      <c r="AG271" s="11" t="str">
        <f t="shared" si="18"/>
        <v>Future Delivery</v>
      </c>
      <c r="AH271" s="7"/>
      <c r="AI271" s="9"/>
      <c r="AJ271" s="7"/>
      <c r="AK271" s="7"/>
      <c r="AL271" s="7"/>
      <c r="AM271" s="7"/>
      <c r="AN271" s="7" t="str">
        <f t="shared" si="19"/>
        <v/>
      </c>
    </row>
    <row r="272" spans="1:40" ht="15">
      <c r="A272" s="7">
        <f>'Order Form'!A292</f>
        <v>271</v>
      </c>
      <c r="B272" s="37" t="str">
        <f>'Order Form'!M292</f>
        <v/>
      </c>
      <c r="C272" s="1">
        <f>'Order Form'!$E$4</f>
        <v>0</v>
      </c>
      <c r="D272" s="1">
        <f>'Order Form'!$E$5</f>
        <v>0</v>
      </c>
      <c r="E272" s="1">
        <f>'Order Form'!$E$6</f>
        <v>0</v>
      </c>
      <c r="F272" s="1">
        <f>'Order Form'!$E$7</f>
        <v>0</v>
      </c>
      <c r="G272" s="1">
        <f>'Order Form'!$E$9</f>
        <v>0</v>
      </c>
      <c r="H272" s="1">
        <f>'Order Form'!$E$8</f>
        <v>0</v>
      </c>
      <c r="I272" s="1" t="str">
        <f>'Order Form'!$E$10</f>
        <v>Australia</v>
      </c>
      <c r="J272" s="1">
        <f>'Order Form'!$E$11</f>
        <v>0</v>
      </c>
      <c r="K272" s="1">
        <f>IF(('Order Form'!$E$15="YES"),'Order Form'!$E$12,"")</f>
        <v>0</v>
      </c>
      <c r="L272" s="1" t="str">
        <f>'Order Form'!$E$13 &amp; ""</f>
        <v/>
      </c>
      <c r="M272" s="1" t="str">
        <f>IF('Order Form'!D292="",'Order Form'!C292,'Order Form'!D292) &amp; ""</f>
        <v/>
      </c>
      <c r="N272" s="1" t="str">
        <f>'Order Form'!E292 &amp; ""</f>
        <v/>
      </c>
      <c r="O272" s="1">
        <f>'Order Form'!F292</f>
        <v>0</v>
      </c>
      <c r="P272" s="1">
        <f>'Order Form'!I292</f>
        <v>0</v>
      </c>
      <c r="Q272" s="1">
        <f>'Order Form'!G292</f>
        <v>0</v>
      </c>
      <c r="R272" s="1">
        <f>'Order Form'!H292</f>
        <v>0</v>
      </c>
      <c r="S272" s="1" t="str">
        <f>'Order Form'!J292 &amp; ""</f>
        <v/>
      </c>
      <c r="T272" s="1" t="str">
        <f>'Order Form'!L292 &amp; ""</f>
        <v/>
      </c>
      <c r="U272" s="2" t="str">
        <f>'Order Form'!C292 &amp; ""</f>
        <v/>
      </c>
      <c r="V272" s="2" t="str">
        <f>'Order Form'!K292 &amp; ""</f>
        <v/>
      </c>
      <c r="W272" s="2" t="str">
        <f>'Order Form'!$E$14</f>
        <v>YES</v>
      </c>
      <c r="X272" s="68">
        <f>'Order Form'!$E$19</f>
        <v>0</v>
      </c>
      <c r="Y272" s="7" t="str">
        <f>'Order Form'!$E$16</f>
        <v>FREE gift card</v>
      </c>
      <c r="Z272" s="7" t="str">
        <f>'Order Form'!$E$17</f>
        <v>No thanks</v>
      </c>
      <c r="AA272" s="7" t="str">
        <f t="shared" si="16"/>
        <v>No</v>
      </c>
      <c r="AB272" s="7" t="str">
        <f t="shared" si="17"/>
        <v>No</v>
      </c>
      <c r="AC272" s="7" t="str">
        <f>"VIP: "&amp;'Order Form'!$E$5 &amp;"; Rib: "&amp;'Order Form'!$E$17 &amp;"; GT: "&amp;'Order Form'!$E$16 &amp;"; Dispatch Week: "&amp;'Order Form'!$E$18</f>
        <v xml:space="preserve">VIP: ; Rib: No thanks; GT: FREE gift card; Dispatch Week: </v>
      </c>
      <c r="AD272" s="7"/>
      <c r="AE272" s="7"/>
      <c r="AF272" s="7"/>
      <c r="AG272" s="11" t="str">
        <f t="shared" si="18"/>
        <v>Future Delivery</v>
      </c>
      <c r="AH272" s="7"/>
      <c r="AI272" s="9"/>
      <c r="AJ272" s="7"/>
      <c r="AK272" s="7"/>
      <c r="AL272" s="7"/>
      <c r="AM272" s="7"/>
      <c r="AN272" s="7" t="str">
        <f t="shared" si="19"/>
        <v/>
      </c>
    </row>
    <row r="273" spans="1:40" ht="15">
      <c r="A273" s="7">
        <f>'Order Form'!A293</f>
        <v>272</v>
      </c>
      <c r="B273" s="37" t="str">
        <f>'Order Form'!M293</f>
        <v/>
      </c>
      <c r="C273" s="1">
        <f>'Order Form'!$E$4</f>
        <v>0</v>
      </c>
      <c r="D273" s="1">
        <f>'Order Form'!$E$5</f>
        <v>0</v>
      </c>
      <c r="E273" s="1">
        <f>'Order Form'!$E$6</f>
        <v>0</v>
      </c>
      <c r="F273" s="1">
        <f>'Order Form'!$E$7</f>
        <v>0</v>
      </c>
      <c r="G273" s="1">
        <f>'Order Form'!$E$9</f>
        <v>0</v>
      </c>
      <c r="H273" s="1">
        <f>'Order Form'!$E$8</f>
        <v>0</v>
      </c>
      <c r="I273" s="1" t="str">
        <f>'Order Form'!$E$10</f>
        <v>Australia</v>
      </c>
      <c r="J273" s="1">
        <f>'Order Form'!$E$11</f>
        <v>0</v>
      </c>
      <c r="K273" s="1">
        <f>IF(('Order Form'!$E$15="YES"),'Order Form'!$E$12,"")</f>
        <v>0</v>
      </c>
      <c r="L273" s="1" t="str">
        <f>'Order Form'!$E$13 &amp; ""</f>
        <v/>
      </c>
      <c r="M273" s="1" t="str">
        <f>IF('Order Form'!D293="",'Order Form'!C293,'Order Form'!D293) &amp; ""</f>
        <v/>
      </c>
      <c r="N273" s="1" t="str">
        <f>'Order Form'!E293 &amp; ""</f>
        <v/>
      </c>
      <c r="O273" s="1">
        <f>'Order Form'!F293</f>
        <v>0</v>
      </c>
      <c r="P273" s="1">
        <f>'Order Form'!I293</f>
        <v>0</v>
      </c>
      <c r="Q273" s="1">
        <f>'Order Form'!G293</f>
        <v>0</v>
      </c>
      <c r="R273" s="1">
        <f>'Order Form'!H293</f>
        <v>0</v>
      </c>
      <c r="S273" s="1" t="str">
        <f>'Order Form'!J293 &amp; ""</f>
        <v/>
      </c>
      <c r="T273" s="1" t="str">
        <f>'Order Form'!L293 &amp; ""</f>
        <v/>
      </c>
      <c r="U273" s="2" t="str">
        <f>'Order Form'!C293 &amp; ""</f>
        <v/>
      </c>
      <c r="V273" s="2" t="str">
        <f>'Order Form'!K293 &amp; ""</f>
        <v/>
      </c>
      <c r="W273" s="2" t="str">
        <f>'Order Form'!$E$14</f>
        <v>YES</v>
      </c>
      <c r="X273" s="68">
        <f>'Order Form'!$E$19</f>
        <v>0</v>
      </c>
      <c r="Y273" s="7" t="str">
        <f>'Order Form'!$E$16</f>
        <v>FREE gift card</v>
      </c>
      <c r="Z273" s="7" t="str">
        <f>'Order Form'!$E$17</f>
        <v>No thanks</v>
      </c>
      <c r="AA273" s="7" t="str">
        <f t="shared" si="16"/>
        <v>No</v>
      </c>
      <c r="AB273" s="7" t="str">
        <f t="shared" si="17"/>
        <v>No</v>
      </c>
      <c r="AC273" s="7" t="str">
        <f>"VIP: "&amp;'Order Form'!$E$5 &amp;"; Rib: "&amp;'Order Form'!$E$17 &amp;"; GT: "&amp;'Order Form'!$E$16 &amp;"; Dispatch Week: "&amp;'Order Form'!$E$18</f>
        <v xml:space="preserve">VIP: ; Rib: No thanks; GT: FREE gift card; Dispatch Week: </v>
      </c>
      <c r="AD273" s="7"/>
      <c r="AE273" s="7"/>
      <c r="AF273" s="7"/>
      <c r="AG273" s="11" t="str">
        <f t="shared" si="18"/>
        <v>Future Delivery</v>
      </c>
      <c r="AH273" s="7"/>
      <c r="AI273" s="9"/>
      <c r="AJ273" s="7"/>
      <c r="AK273" s="7"/>
      <c r="AL273" s="7"/>
      <c r="AM273" s="7"/>
      <c r="AN273" s="7" t="str">
        <f t="shared" si="19"/>
        <v/>
      </c>
    </row>
    <row r="274" spans="1:40" ht="15">
      <c r="A274" s="7">
        <f>'Order Form'!A294</f>
        <v>273</v>
      </c>
      <c r="B274" s="37" t="str">
        <f>'Order Form'!M294</f>
        <v/>
      </c>
      <c r="C274" s="1">
        <f>'Order Form'!$E$4</f>
        <v>0</v>
      </c>
      <c r="D274" s="1">
        <f>'Order Form'!$E$5</f>
        <v>0</v>
      </c>
      <c r="E274" s="1">
        <f>'Order Form'!$E$6</f>
        <v>0</v>
      </c>
      <c r="F274" s="1">
        <f>'Order Form'!$E$7</f>
        <v>0</v>
      </c>
      <c r="G274" s="1">
        <f>'Order Form'!$E$9</f>
        <v>0</v>
      </c>
      <c r="H274" s="1">
        <f>'Order Form'!$E$8</f>
        <v>0</v>
      </c>
      <c r="I274" s="1" t="str">
        <f>'Order Form'!$E$10</f>
        <v>Australia</v>
      </c>
      <c r="J274" s="1">
        <f>'Order Form'!$E$11</f>
        <v>0</v>
      </c>
      <c r="K274" s="1">
        <f>IF(('Order Form'!$E$15="YES"),'Order Form'!$E$12,"")</f>
        <v>0</v>
      </c>
      <c r="L274" s="1" t="str">
        <f>'Order Form'!$E$13 &amp; ""</f>
        <v/>
      </c>
      <c r="M274" s="1" t="str">
        <f>IF('Order Form'!D294="",'Order Form'!C294,'Order Form'!D294) &amp; ""</f>
        <v/>
      </c>
      <c r="N274" s="1" t="str">
        <f>'Order Form'!E294 &amp; ""</f>
        <v/>
      </c>
      <c r="O274" s="1">
        <f>'Order Form'!F294</f>
        <v>0</v>
      </c>
      <c r="P274" s="1">
        <f>'Order Form'!I294</f>
        <v>0</v>
      </c>
      <c r="Q274" s="1">
        <f>'Order Form'!G294</f>
        <v>0</v>
      </c>
      <c r="R274" s="1">
        <f>'Order Form'!H294</f>
        <v>0</v>
      </c>
      <c r="S274" s="1" t="str">
        <f>'Order Form'!J294 &amp; ""</f>
        <v/>
      </c>
      <c r="T274" s="1" t="str">
        <f>'Order Form'!L294 &amp; ""</f>
        <v/>
      </c>
      <c r="U274" s="2" t="str">
        <f>'Order Form'!C294 &amp; ""</f>
        <v/>
      </c>
      <c r="V274" s="2" t="str">
        <f>'Order Form'!K294 &amp; ""</f>
        <v/>
      </c>
      <c r="W274" s="2" t="str">
        <f>'Order Form'!$E$14</f>
        <v>YES</v>
      </c>
      <c r="X274" s="68">
        <f>'Order Form'!$E$19</f>
        <v>0</v>
      </c>
      <c r="Y274" s="7" t="str">
        <f>'Order Form'!$E$16</f>
        <v>FREE gift card</v>
      </c>
      <c r="Z274" s="7" t="str">
        <f>'Order Form'!$E$17</f>
        <v>No thanks</v>
      </c>
      <c r="AA274" s="7" t="str">
        <f t="shared" si="16"/>
        <v>No</v>
      </c>
      <c r="AB274" s="7" t="str">
        <f t="shared" si="17"/>
        <v>No</v>
      </c>
      <c r="AC274" s="7" t="str">
        <f>"VIP: "&amp;'Order Form'!$E$5 &amp;"; Rib: "&amp;'Order Form'!$E$17 &amp;"; GT: "&amp;'Order Form'!$E$16 &amp;"; Dispatch Week: "&amp;'Order Form'!$E$18</f>
        <v xml:space="preserve">VIP: ; Rib: No thanks; GT: FREE gift card; Dispatch Week: </v>
      </c>
      <c r="AD274" s="7"/>
      <c r="AE274" s="7"/>
      <c r="AF274" s="7"/>
      <c r="AG274" s="11" t="str">
        <f t="shared" si="18"/>
        <v>Future Delivery</v>
      </c>
      <c r="AH274" s="7"/>
      <c r="AI274" s="9"/>
      <c r="AJ274" s="7"/>
      <c r="AK274" s="7"/>
      <c r="AL274" s="7"/>
      <c r="AM274" s="7"/>
      <c r="AN274" s="7" t="str">
        <f t="shared" si="19"/>
        <v/>
      </c>
    </row>
    <row r="275" spans="1:40" ht="15">
      <c r="A275" s="7">
        <f>'Order Form'!A295</f>
        <v>274</v>
      </c>
      <c r="B275" s="37" t="str">
        <f>'Order Form'!M295</f>
        <v/>
      </c>
      <c r="C275" s="1">
        <f>'Order Form'!$E$4</f>
        <v>0</v>
      </c>
      <c r="D275" s="1">
        <f>'Order Form'!$E$5</f>
        <v>0</v>
      </c>
      <c r="E275" s="1">
        <f>'Order Form'!$E$6</f>
        <v>0</v>
      </c>
      <c r="F275" s="1">
        <f>'Order Form'!$E$7</f>
        <v>0</v>
      </c>
      <c r="G275" s="1">
        <f>'Order Form'!$E$9</f>
        <v>0</v>
      </c>
      <c r="H275" s="1">
        <f>'Order Form'!$E$8</f>
        <v>0</v>
      </c>
      <c r="I275" s="1" t="str">
        <f>'Order Form'!$E$10</f>
        <v>Australia</v>
      </c>
      <c r="J275" s="1">
        <f>'Order Form'!$E$11</f>
        <v>0</v>
      </c>
      <c r="K275" s="1">
        <f>IF(('Order Form'!$E$15="YES"),'Order Form'!$E$12,"")</f>
        <v>0</v>
      </c>
      <c r="L275" s="1" t="str">
        <f>'Order Form'!$E$13 &amp; ""</f>
        <v/>
      </c>
      <c r="M275" s="1" t="str">
        <f>IF('Order Form'!D295="",'Order Form'!C295,'Order Form'!D295) &amp; ""</f>
        <v/>
      </c>
      <c r="N275" s="1" t="str">
        <f>'Order Form'!E295 &amp; ""</f>
        <v/>
      </c>
      <c r="O275" s="1">
        <f>'Order Form'!F295</f>
        <v>0</v>
      </c>
      <c r="P275" s="1">
        <f>'Order Form'!I295</f>
        <v>0</v>
      </c>
      <c r="Q275" s="1">
        <f>'Order Form'!G295</f>
        <v>0</v>
      </c>
      <c r="R275" s="1">
        <f>'Order Form'!H295</f>
        <v>0</v>
      </c>
      <c r="S275" s="1" t="str">
        <f>'Order Form'!J295 &amp; ""</f>
        <v/>
      </c>
      <c r="T275" s="1" t="str">
        <f>'Order Form'!L295 &amp; ""</f>
        <v/>
      </c>
      <c r="U275" s="2" t="str">
        <f>'Order Form'!C295 &amp; ""</f>
        <v/>
      </c>
      <c r="V275" s="2" t="str">
        <f>'Order Form'!K295 &amp; ""</f>
        <v/>
      </c>
      <c r="W275" s="2" t="str">
        <f>'Order Form'!$E$14</f>
        <v>YES</v>
      </c>
      <c r="X275" s="68">
        <f>'Order Form'!$E$19</f>
        <v>0</v>
      </c>
      <c r="Y275" s="7" t="str">
        <f>'Order Form'!$E$16</f>
        <v>FREE gift card</v>
      </c>
      <c r="Z275" s="7" t="str">
        <f>'Order Form'!$E$17</f>
        <v>No thanks</v>
      </c>
      <c r="AA275" s="7" t="str">
        <f t="shared" si="16"/>
        <v>No</v>
      </c>
      <c r="AB275" s="7" t="str">
        <f t="shared" si="17"/>
        <v>No</v>
      </c>
      <c r="AC275" s="7" t="str">
        <f>"VIP: "&amp;'Order Form'!$E$5 &amp;"; Rib: "&amp;'Order Form'!$E$17 &amp;"; GT: "&amp;'Order Form'!$E$16 &amp;"; Dispatch Week: "&amp;'Order Form'!$E$18</f>
        <v xml:space="preserve">VIP: ; Rib: No thanks; GT: FREE gift card; Dispatch Week: </v>
      </c>
      <c r="AD275" s="7"/>
      <c r="AE275" s="7"/>
      <c r="AF275" s="7"/>
      <c r="AG275" s="11" t="str">
        <f t="shared" si="18"/>
        <v>Future Delivery</v>
      </c>
      <c r="AH275" s="7"/>
      <c r="AI275" s="9"/>
      <c r="AJ275" s="7"/>
      <c r="AK275" s="7"/>
      <c r="AL275" s="7"/>
      <c r="AM275" s="7"/>
      <c r="AN275" s="7" t="str">
        <f t="shared" si="19"/>
        <v/>
      </c>
    </row>
    <row r="276" spans="1:40" ht="15">
      <c r="A276" s="7">
        <f>'Order Form'!A296</f>
        <v>275</v>
      </c>
      <c r="B276" s="37" t="str">
        <f>'Order Form'!M296</f>
        <v/>
      </c>
      <c r="C276" s="1">
        <f>'Order Form'!$E$4</f>
        <v>0</v>
      </c>
      <c r="D276" s="1">
        <f>'Order Form'!$E$5</f>
        <v>0</v>
      </c>
      <c r="E276" s="1">
        <f>'Order Form'!$E$6</f>
        <v>0</v>
      </c>
      <c r="F276" s="1">
        <f>'Order Form'!$E$7</f>
        <v>0</v>
      </c>
      <c r="G276" s="1">
        <f>'Order Form'!$E$9</f>
        <v>0</v>
      </c>
      <c r="H276" s="1">
        <f>'Order Form'!$E$8</f>
        <v>0</v>
      </c>
      <c r="I276" s="1" t="str">
        <f>'Order Form'!$E$10</f>
        <v>Australia</v>
      </c>
      <c r="J276" s="1">
        <f>'Order Form'!$E$11</f>
        <v>0</v>
      </c>
      <c r="K276" s="1">
        <f>IF(('Order Form'!$E$15="YES"),'Order Form'!$E$12,"")</f>
        <v>0</v>
      </c>
      <c r="L276" s="1" t="str">
        <f>'Order Form'!$E$13 &amp; ""</f>
        <v/>
      </c>
      <c r="M276" s="1" t="str">
        <f>IF('Order Form'!D296="",'Order Form'!C296,'Order Form'!D296) &amp; ""</f>
        <v/>
      </c>
      <c r="N276" s="1" t="str">
        <f>'Order Form'!E296 &amp; ""</f>
        <v/>
      </c>
      <c r="O276" s="1">
        <f>'Order Form'!F296</f>
        <v>0</v>
      </c>
      <c r="P276" s="1">
        <f>'Order Form'!I296</f>
        <v>0</v>
      </c>
      <c r="Q276" s="1">
        <f>'Order Form'!G296</f>
        <v>0</v>
      </c>
      <c r="R276" s="1">
        <f>'Order Form'!H296</f>
        <v>0</v>
      </c>
      <c r="S276" s="1" t="str">
        <f>'Order Form'!J296 &amp; ""</f>
        <v/>
      </c>
      <c r="T276" s="1" t="str">
        <f>'Order Form'!L296 &amp; ""</f>
        <v/>
      </c>
      <c r="U276" s="2" t="str">
        <f>'Order Form'!C296 &amp; ""</f>
        <v/>
      </c>
      <c r="V276" s="2" t="str">
        <f>'Order Form'!K296 &amp; ""</f>
        <v/>
      </c>
      <c r="W276" s="2" t="str">
        <f>'Order Form'!$E$14</f>
        <v>YES</v>
      </c>
      <c r="X276" s="68">
        <f>'Order Form'!$E$19</f>
        <v>0</v>
      </c>
      <c r="Y276" s="7" t="str">
        <f>'Order Form'!$E$16</f>
        <v>FREE gift card</v>
      </c>
      <c r="Z276" s="7" t="str">
        <f>'Order Form'!$E$17</f>
        <v>No thanks</v>
      </c>
      <c r="AA276" s="7" t="str">
        <f t="shared" si="16"/>
        <v>No</v>
      </c>
      <c r="AB276" s="7" t="str">
        <f t="shared" si="17"/>
        <v>No</v>
      </c>
      <c r="AC276" s="7" t="str">
        <f>"VIP: "&amp;'Order Form'!$E$5 &amp;"; Rib: "&amp;'Order Form'!$E$17 &amp;"; GT: "&amp;'Order Form'!$E$16 &amp;"; Dispatch Week: "&amp;'Order Form'!$E$18</f>
        <v xml:space="preserve">VIP: ; Rib: No thanks; GT: FREE gift card; Dispatch Week: </v>
      </c>
      <c r="AD276" s="7"/>
      <c r="AE276" s="7"/>
      <c r="AF276" s="7"/>
      <c r="AG276" s="11" t="str">
        <f t="shared" si="18"/>
        <v>Future Delivery</v>
      </c>
      <c r="AH276" s="7"/>
      <c r="AI276" s="9"/>
      <c r="AJ276" s="7"/>
      <c r="AK276" s="7"/>
      <c r="AL276" s="7"/>
      <c r="AM276" s="7"/>
      <c r="AN276" s="7" t="str">
        <f t="shared" si="19"/>
        <v/>
      </c>
    </row>
    <row r="277" spans="1:40" ht="15">
      <c r="A277" s="7">
        <f>'Order Form'!A297</f>
        <v>276</v>
      </c>
      <c r="B277" s="37" t="str">
        <f>'Order Form'!M297</f>
        <v/>
      </c>
      <c r="C277" s="1">
        <f>'Order Form'!$E$4</f>
        <v>0</v>
      </c>
      <c r="D277" s="1">
        <f>'Order Form'!$E$5</f>
        <v>0</v>
      </c>
      <c r="E277" s="1">
        <f>'Order Form'!$E$6</f>
        <v>0</v>
      </c>
      <c r="F277" s="1">
        <f>'Order Form'!$E$7</f>
        <v>0</v>
      </c>
      <c r="G277" s="1">
        <f>'Order Form'!$E$9</f>
        <v>0</v>
      </c>
      <c r="H277" s="1">
        <f>'Order Form'!$E$8</f>
        <v>0</v>
      </c>
      <c r="I277" s="1" t="str">
        <f>'Order Form'!$E$10</f>
        <v>Australia</v>
      </c>
      <c r="J277" s="1">
        <f>'Order Form'!$E$11</f>
        <v>0</v>
      </c>
      <c r="K277" s="1">
        <f>IF(('Order Form'!$E$15="YES"),'Order Form'!$E$12,"")</f>
        <v>0</v>
      </c>
      <c r="L277" s="1" t="str">
        <f>'Order Form'!$E$13 &amp; ""</f>
        <v/>
      </c>
      <c r="M277" s="1" t="str">
        <f>IF('Order Form'!D297="",'Order Form'!C297,'Order Form'!D297) &amp; ""</f>
        <v/>
      </c>
      <c r="N277" s="1" t="str">
        <f>'Order Form'!E297 &amp; ""</f>
        <v/>
      </c>
      <c r="O277" s="1">
        <f>'Order Form'!F297</f>
        <v>0</v>
      </c>
      <c r="P277" s="1">
        <f>'Order Form'!I297</f>
        <v>0</v>
      </c>
      <c r="Q277" s="1">
        <f>'Order Form'!G297</f>
        <v>0</v>
      </c>
      <c r="R277" s="1">
        <f>'Order Form'!H297</f>
        <v>0</v>
      </c>
      <c r="S277" s="1" t="str">
        <f>'Order Form'!J297 &amp; ""</f>
        <v/>
      </c>
      <c r="T277" s="1" t="str">
        <f>'Order Form'!L297 &amp; ""</f>
        <v/>
      </c>
      <c r="U277" s="2" t="str">
        <f>'Order Form'!C297 &amp; ""</f>
        <v/>
      </c>
      <c r="V277" s="2" t="str">
        <f>'Order Form'!K297 &amp; ""</f>
        <v/>
      </c>
      <c r="W277" s="2" t="str">
        <f>'Order Form'!$E$14</f>
        <v>YES</v>
      </c>
      <c r="X277" s="68">
        <f>'Order Form'!$E$19</f>
        <v>0</v>
      </c>
      <c r="Y277" s="7" t="str">
        <f>'Order Form'!$E$16</f>
        <v>FREE gift card</v>
      </c>
      <c r="Z277" s="7" t="str">
        <f>'Order Form'!$E$17</f>
        <v>No thanks</v>
      </c>
      <c r="AA277" s="7" t="str">
        <f t="shared" si="16"/>
        <v>No</v>
      </c>
      <c r="AB277" s="7" t="str">
        <f t="shared" si="17"/>
        <v>No</v>
      </c>
      <c r="AC277" s="7" t="str">
        <f>"VIP: "&amp;'Order Form'!$E$5 &amp;"; Rib: "&amp;'Order Form'!$E$17 &amp;"; GT: "&amp;'Order Form'!$E$16 &amp;"; Dispatch Week: "&amp;'Order Form'!$E$18</f>
        <v xml:space="preserve">VIP: ; Rib: No thanks; GT: FREE gift card; Dispatch Week: </v>
      </c>
      <c r="AD277" s="7"/>
      <c r="AE277" s="7"/>
      <c r="AF277" s="7"/>
      <c r="AG277" s="11" t="str">
        <f t="shared" si="18"/>
        <v>Future Delivery</v>
      </c>
      <c r="AH277" s="7"/>
      <c r="AI277" s="9"/>
      <c r="AJ277" s="7"/>
      <c r="AK277" s="7"/>
      <c r="AL277" s="7"/>
      <c r="AM277" s="7"/>
      <c r="AN277" s="7" t="str">
        <f t="shared" si="19"/>
        <v/>
      </c>
    </row>
    <row r="278" spans="1:40" ht="15">
      <c r="A278" s="7">
        <f>'Order Form'!A298</f>
        <v>277</v>
      </c>
      <c r="B278" s="37" t="str">
        <f>'Order Form'!M298</f>
        <v/>
      </c>
      <c r="C278" s="1">
        <f>'Order Form'!$E$4</f>
        <v>0</v>
      </c>
      <c r="D278" s="1">
        <f>'Order Form'!$E$5</f>
        <v>0</v>
      </c>
      <c r="E278" s="1">
        <f>'Order Form'!$E$6</f>
        <v>0</v>
      </c>
      <c r="F278" s="1">
        <f>'Order Form'!$E$7</f>
        <v>0</v>
      </c>
      <c r="G278" s="1">
        <f>'Order Form'!$E$9</f>
        <v>0</v>
      </c>
      <c r="H278" s="1">
        <f>'Order Form'!$E$8</f>
        <v>0</v>
      </c>
      <c r="I278" s="1" t="str">
        <f>'Order Form'!$E$10</f>
        <v>Australia</v>
      </c>
      <c r="J278" s="1">
        <f>'Order Form'!$E$11</f>
        <v>0</v>
      </c>
      <c r="K278" s="1">
        <f>IF(('Order Form'!$E$15="YES"),'Order Form'!$E$12,"")</f>
        <v>0</v>
      </c>
      <c r="L278" s="1" t="str">
        <f>'Order Form'!$E$13 &amp; ""</f>
        <v/>
      </c>
      <c r="M278" s="1" t="str">
        <f>IF('Order Form'!D298="",'Order Form'!C298,'Order Form'!D298) &amp; ""</f>
        <v/>
      </c>
      <c r="N278" s="1" t="str">
        <f>'Order Form'!E298 &amp; ""</f>
        <v/>
      </c>
      <c r="O278" s="1">
        <f>'Order Form'!F298</f>
        <v>0</v>
      </c>
      <c r="P278" s="1">
        <f>'Order Form'!I298</f>
        <v>0</v>
      </c>
      <c r="Q278" s="1">
        <f>'Order Form'!G298</f>
        <v>0</v>
      </c>
      <c r="R278" s="1">
        <f>'Order Form'!H298</f>
        <v>0</v>
      </c>
      <c r="S278" s="1" t="str">
        <f>'Order Form'!J298 &amp; ""</f>
        <v/>
      </c>
      <c r="T278" s="1" t="str">
        <f>'Order Form'!L298 &amp; ""</f>
        <v/>
      </c>
      <c r="U278" s="2" t="str">
        <f>'Order Form'!C298 &amp; ""</f>
        <v/>
      </c>
      <c r="V278" s="2" t="str">
        <f>'Order Form'!K298 &amp; ""</f>
        <v/>
      </c>
      <c r="W278" s="2" t="str">
        <f>'Order Form'!$E$14</f>
        <v>YES</v>
      </c>
      <c r="X278" s="68">
        <f>'Order Form'!$E$19</f>
        <v>0</v>
      </c>
      <c r="Y278" s="7" t="str">
        <f>'Order Form'!$E$16</f>
        <v>FREE gift card</v>
      </c>
      <c r="Z278" s="7" t="str">
        <f>'Order Form'!$E$17</f>
        <v>No thanks</v>
      </c>
      <c r="AA278" s="7" t="str">
        <f t="shared" si="16"/>
        <v>No</v>
      </c>
      <c r="AB278" s="7" t="str">
        <f t="shared" si="17"/>
        <v>No</v>
      </c>
      <c r="AC278" s="7" t="str">
        <f>"VIP: "&amp;'Order Form'!$E$5 &amp;"; Rib: "&amp;'Order Form'!$E$17 &amp;"; GT: "&amp;'Order Form'!$E$16 &amp;"; Dispatch Week: "&amp;'Order Form'!$E$18</f>
        <v xml:space="preserve">VIP: ; Rib: No thanks; GT: FREE gift card; Dispatch Week: </v>
      </c>
      <c r="AD278" s="7"/>
      <c r="AE278" s="7"/>
      <c r="AF278" s="7"/>
      <c r="AG278" s="11" t="str">
        <f t="shared" si="18"/>
        <v>Future Delivery</v>
      </c>
      <c r="AH278" s="7"/>
      <c r="AI278" s="9"/>
      <c r="AJ278" s="7"/>
      <c r="AK278" s="7"/>
      <c r="AL278" s="7"/>
      <c r="AM278" s="7"/>
      <c r="AN278" s="7" t="str">
        <f t="shared" si="19"/>
        <v/>
      </c>
    </row>
    <row r="279" spans="1:40" ht="15">
      <c r="A279" s="7">
        <f>'Order Form'!A299</f>
        <v>278</v>
      </c>
      <c r="B279" s="37" t="str">
        <f>'Order Form'!M299</f>
        <v/>
      </c>
      <c r="C279" s="1">
        <f>'Order Form'!$E$4</f>
        <v>0</v>
      </c>
      <c r="D279" s="1">
        <f>'Order Form'!$E$5</f>
        <v>0</v>
      </c>
      <c r="E279" s="1">
        <f>'Order Form'!$E$6</f>
        <v>0</v>
      </c>
      <c r="F279" s="1">
        <f>'Order Form'!$E$7</f>
        <v>0</v>
      </c>
      <c r="G279" s="1">
        <f>'Order Form'!$E$9</f>
        <v>0</v>
      </c>
      <c r="H279" s="1">
        <f>'Order Form'!$E$8</f>
        <v>0</v>
      </c>
      <c r="I279" s="1" t="str">
        <f>'Order Form'!$E$10</f>
        <v>Australia</v>
      </c>
      <c r="J279" s="1">
        <f>'Order Form'!$E$11</f>
        <v>0</v>
      </c>
      <c r="K279" s="1">
        <f>IF(('Order Form'!$E$15="YES"),'Order Form'!$E$12,"")</f>
        <v>0</v>
      </c>
      <c r="L279" s="1" t="str">
        <f>'Order Form'!$E$13 &amp; ""</f>
        <v/>
      </c>
      <c r="M279" s="1" t="str">
        <f>IF('Order Form'!D299="",'Order Form'!C299,'Order Form'!D299) &amp; ""</f>
        <v/>
      </c>
      <c r="N279" s="1" t="str">
        <f>'Order Form'!E299 &amp; ""</f>
        <v/>
      </c>
      <c r="O279" s="1">
        <f>'Order Form'!F299</f>
        <v>0</v>
      </c>
      <c r="P279" s="1">
        <f>'Order Form'!I299</f>
        <v>0</v>
      </c>
      <c r="Q279" s="1">
        <f>'Order Form'!G299</f>
        <v>0</v>
      </c>
      <c r="R279" s="1">
        <f>'Order Form'!H299</f>
        <v>0</v>
      </c>
      <c r="S279" s="1" t="str">
        <f>'Order Form'!J299 &amp; ""</f>
        <v/>
      </c>
      <c r="T279" s="1" t="str">
        <f>'Order Form'!L299 &amp; ""</f>
        <v/>
      </c>
      <c r="U279" s="2" t="str">
        <f>'Order Form'!C299 &amp; ""</f>
        <v/>
      </c>
      <c r="V279" s="2" t="str">
        <f>'Order Form'!K299 &amp; ""</f>
        <v/>
      </c>
      <c r="W279" s="2" t="str">
        <f>'Order Form'!$E$14</f>
        <v>YES</v>
      </c>
      <c r="X279" s="68">
        <f>'Order Form'!$E$19</f>
        <v>0</v>
      </c>
      <c r="Y279" s="7" t="str">
        <f>'Order Form'!$E$16</f>
        <v>FREE gift card</v>
      </c>
      <c r="Z279" s="7" t="str">
        <f>'Order Form'!$E$17</f>
        <v>No thanks</v>
      </c>
      <c r="AA279" s="7" t="str">
        <f t="shared" si="16"/>
        <v>No</v>
      </c>
      <c r="AB279" s="7" t="str">
        <f t="shared" si="17"/>
        <v>No</v>
      </c>
      <c r="AC279" s="7" t="str">
        <f>"VIP: "&amp;'Order Form'!$E$5 &amp;"; Rib: "&amp;'Order Form'!$E$17 &amp;"; GT: "&amp;'Order Form'!$E$16 &amp;"; Dispatch Week: "&amp;'Order Form'!$E$18</f>
        <v xml:space="preserve">VIP: ; Rib: No thanks; GT: FREE gift card; Dispatch Week: </v>
      </c>
      <c r="AD279" s="7"/>
      <c r="AE279" s="7"/>
      <c r="AF279" s="7"/>
      <c r="AG279" s="11" t="str">
        <f t="shared" si="18"/>
        <v>Future Delivery</v>
      </c>
      <c r="AH279" s="7"/>
      <c r="AI279" s="9"/>
      <c r="AJ279" s="7"/>
      <c r="AK279" s="7"/>
      <c r="AL279" s="7"/>
      <c r="AM279" s="7"/>
      <c r="AN279" s="7" t="str">
        <f t="shared" si="19"/>
        <v/>
      </c>
    </row>
    <row r="280" spans="1:40" ht="15">
      <c r="A280" s="7">
        <f>'Order Form'!A300</f>
        <v>279</v>
      </c>
      <c r="B280" s="37" t="str">
        <f>'Order Form'!M300</f>
        <v/>
      </c>
      <c r="C280" s="1">
        <f>'Order Form'!$E$4</f>
        <v>0</v>
      </c>
      <c r="D280" s="1">
        <f>'Order Form'!$E$5</f>
        <v>0</v>
      </c>
      <c r="E280" s="1">
        <f>'Order Form'!$E$6</f>
        <v>0</v>
      </c>
      <c r="F280" s="1">
        <f>'Order Form'!$E$7</f>
        <v>0</v>
      </c>
      <c r="G280" s="1">
        <f>'Order Form'!$E$9</f>
        <v>0</v>
      </c>
      <c r="H280" s="1">
        <f>'Order Form'!$E$8</f>
        <v>0</v>
      </c>
      <c r="I280" s="1" t="str">
        <f>'Order Form'!$E$10</f>
        <v>Australia</v>
      </c>
      <c r="J280" s="1">
        <f>'Order Form'!$E$11</f>
        <v>0</v>
      </c>
      <c r="K280" s="1">
        <f>IF(('Order Form'!$E$15="YES"),'Order Form'!$E$12,"")</f>
        <v>0</v>
      </c>
      <c r="L280" s="1" t="str">
        <f>'Order Form'!$E$13 &amp; ""</f>
        <v/>
      </c>
      <c r="M280" s="1" t="str">
        <f>IF('Order Form'!D300="",'Order Form'!C300,'Order Form'!D300) &amp; ""</f>
        <v/>
      </c>
      <c r="N280" s="1" t="str">
        <f>'Order Form'!E300 &amp; ""</f>
        <v/>
      </c>
      <c r="O280" s="1">
        <f>'Order Form'!F300</f>
        <v>0</v>
      </c>
      <c r="P280" s="1">
        <f>'Order Form'!I300</f>
        <v>0</v>
      </c>
      <c r="Q280" s="1">
        <f>'Order Form'!G300</f>
        <v>0</v>
      </c>
      <c r="R280" s="1">
        <f>'Order Form'!H300</f>
        <v>0</v>
      </c>
      <c r="S280" s="1" t="str">
        <f>'Order Form'!J300 &amp; ""</f>
        <v/>
      </c>
      <c r="T280" s="1" t="str">
        <f>'Order Form'!L300 &amp; ""</f>
        <v/>
      </c>
      <c r="U280" s="2" t="str">
        <f>'Order Form'!C300 &amp; ""</f>
        <v/>
      </c>
      <c r="V280" s="2" t="str">
        <f>'Order Form'!K300 &amp; ""</f>
        <v/>
      </c>
      <c r="W280" s="2" t="str">
        <f>'Order Form'!$E$14</f>
        <v>YES</v>
      </c>
      <c r="X280" s="68">
        <f>'Order Form'!$E$19</f>
        <v>0</v>
      </c>
      <c r="Y280" s="7" t="str">
        <f>'Order Form'!$E$16</f>
        <v>FREE gift card</v>
      </c>
      <c r="Z280" s="7" t="str">
        <f>'Order Form'!$E$17</f>
        <v>No thanks</v>
      </c>
      <c r="AA280" s="7" t="str">
        <f t="shared" si="16"/>
        <v>No</v>
      </c>
      <c r="AB280" s="7" t="str">
        <f t="shared" si="17"/>
        <v>No</v>
      </c>
      <c r="AC280" s="7" t="str">
        <f>"VIP: "&amp;'Order Form'!$E$5 &amp;"; Rib: "&amp;'Order Form'!$E$17 &amp;"; GT: "&amp;'Order Form'!$E$16 &amp;"; Dispatch Week: "&amp;'Order Form'!$E$18</f>
        <v xml:space="preserve">VIP: ; Rib: No thanks; GT: FREE gift card; Dispatch Week: </v>
      </c>
      <c r="AD280" s="7"/>
      <c r="AE280" s="7"/>
      <c r="AF280" s="7"/>
      <c r="AG280" s="11" t="str">
        <f t="shared" si="18"/>
        <v>Future Delivery</v>
      </c>
      <c r="AH280" s="7"/>
      <c r="AI280" s="9"/>
      <c r="AJ280" s="7"/>
      <c r="AK280" s="7"/>
      <c r="AL280" s="7"/>
      <c r="AM280" s="7"/>
      <c r="AN280" s="7" t="str">
        <f t="shared" si="19"/>
        <v/>
      </c>
    </row>
    <row r="281" spans="1:40" ht="15">
      <c r="A281" s="7">
        <f>'Order Form'!A301</f>
        <v>280</v>
      </c>
      <c r="B281" s="37" t="str">
        <f>'Order Form'!M301</f>
        <v/>
      </c>
      <c r="C281" s="1">
        <f>'Order Form'!$E$4</f>
        <v>0</v>
      </c>
      <c r="D281" s="1">
        <f>'Order Form'!$E$5</f>
        <v>0</v>
      </c>
      <c r="E281" s="1">
        <f>'Order Form'!$E$6</f>
        <v>0</v>
      </c>
      <c r="F281" s="1">
        <f>'Order Form'!$E$7</f>
        <v>0</v>
      </c>
      <c r="G281" s="1">
        <f>'Order Form'!$E$9</f>
        <v>0</v>
      </c>
      <c r="H281" s="1">
        <f>'Order Form'!$E$8</f>
        <v>0</v>
      </c>
      <c r="I281" s="1" t="str">
        <f>'Order Form'!$E$10</f>
        <v>Australia</v>
      </c>
      <c r="J281" s="1">
        <f>'Order Form'!$E$11</f>
        <v>0</v>
      </c>
      <c r="K281" s="1">
        <f>IF(('Order Form'!$E$15="YES"),'Order Form'!$E$12,"")</f>
        <v>0</v>
      </c>
      <c r="L281" s="1" t="str">
        <f>'Order Form'!$E$13 &amp; ""</f>
        <v/>
      </c>
      <c r="M281" s="1" t="str">
        <f>IF('Order Form'!D301="",'Order Form'!C301,'Order Form'!D301) &amp; ""</f>
        <v/>
      </c>
      <c r="N281" s="1" t="str">
        <f>'Order Form'!E301 &amp; ""</f>
        <v/>
      </c>
      <c r="O281" s="1">
        <f>'Order Form'!F301</f>
        <v>0</v>
      </c>
      <c r="P281" s="1">
        <f>'Order Form'!I301</f>
        <v>0</v>
      </c>
      <c r="Q281" s="1">
        <f>'Order Form'!G301</f>
        <v>0</v>
      </c>
      <c r="R281" s="1">
        <f>'Order Form'!H301</f>
        <v>0</v>
      </c>
      <c r="S281" s="1" t="str">
        <f>'Order Form'!J301 &amp; ""</f>
        <v/>
      </c>
      <c r="T281" s="1" t="str">
        <f>'Order Form'!L301 &amp; ""</f>
        <v/>
      </c>
      <c r="U281" s="2" t="str">
        <f>'Order Form'!C301 &amp; ""</f>
        <v/>
      </c>
      <c r="V281" s="2" t="str">
        <f>'Order Form'!K301 &amp; ""</f>
        <v/>
      </c>
      <c r="W281" s="2" t="str">
        <f>'Order Form'!$E$14</f>
        <v>YES</v>
      </c>
      <c r="X281" s="68">
        <f>'Order Form'!$E$19</f>
        <v>0</v>
      </c>
      <c r="Y281" s="7" t="str">
        <f>'Order Form'!$E$16</f>
        <v>FREE gift card</v>
      </c>
      <c r="Z281" s="7" t="str">
        <f>'Order Form'!$E$17</f>
        <v>No thanks</v>
      </c>
      <c r="AA281" s="7" t="str">
        <f t="shared" si="16"/>
        <v>No</v>
      </c>
      <c r="AB281" s="7" t="str">
        <f t="shared" si="17"/>
        <v>No</v>
      </c>
      <c r="AC281" s="7" t="str">
        <f>"VIP: "&amp;'Order Form'!$E$5 &amp;"; Rib: "&amp;'Order Form'!$E$17 &amp;"; GT: "&amp;'Order Form'!$E$16 &amp;"; Dispatch Week: "&amp;'Order Form'!$E$18</f>
        <v xml:space="preserve">VIP: ; Rib: No thanks; GT: FREE gift card; Dispatch Week: </v>
      </c>
      <c r="AD281" s="7"/>
      <c r="AE281" s="7"/>
      <c r="AF281" s="7"/>
      <c r="AG281" s="11" t="str">
        <f t="shared" si="18"/>
        <v>Future Delivery</v>
      </c>
      <c r="AH281" s="7"/>
      <c r="AI281" s="9"/>
      <c r="AJ281" s="7"/>
      <c r="AK281" s="7"/>
      <c r="AL281" s="7"/>
      <c r="AM281" s="7"/>
      <c r="AN281" s="7" t="str">
        <f t="shared" si="19"/>
        <v/>
      </c>
    </row>
    <row r="282" spans="1:40" ht="15">
      <c r="A282" s="7">
        <f>'Order Form'!A302</f>
        <v>281</v>
      </c>
      <c r="B282" s="37" t="str">
        <f>'Order Form'!M302</f>
        <v/>
      </c>
      <c r="C282" s="1">
        <f>'Order Form'!$E$4</f>
        <v>0</v>
      </c>
      <c r="D282" s="1">
        <f>'Order Form'!$E$5</f>
        <v>0</v>
      </c>
      <c r="E282" s="1">
        <f>'Order Form'!$E$6</f>
        <v>0</v>
      </c>
      <c r="F282" s="1">
        <f>'Order Form'!$E$7</f>
        <v>0</v>
      </c>
      <c r="G282" s="1">
        <f>'Order Form'!$E$9</f>
        <v>0</v>
      </c>
      <c r="H282" s="1">
        <f>'Order Form'!$E$8</f>
        <v>0</v>
      </c>
      <c r="I282" s="1" t="str">
        <f>'Order Form'!$E$10</f>
        <v>Australia</v>
      </c>
      <c r="J282" s="1">
        <f>'Order Form'!$E$11</f>
        <v>0</v>
      </c>
      <c r="K282" s="1">
        <f>IF(('Order Form'!$E$15="YES"),'Order Form'!$E$12,"")</f>
        <v>0</v>
      </c>
      <c r="L282" s="1" t="str">
        <f>'Order Form'!$E$13 &amp; ""</f>
        <v/>
      </c>
      <c r="M282" s="1" t="str">
        <f>IF('Order Form'!D302="",'Order Form'!C302,'Order Form'!D302) &amp; ""</f>
        <v/>
      </c>
      <c r="N282" s="1" t="str">
        <f>'Order Form'!E302 &amp; ""</f>
        <v/>
      </c>
      <c r="O282" s="1">
        <f>'Order Form'!F302</f>
        <v>0</v>
      </c>
      <c r="P282" s="1">
        <f>'Order Form'!I302</f>
        <v>0</v>
      </c>
      <c r="Q282" s="1">
        <f>'Order Form'!G302</f>
        <v>0</v>
      </c>
      <c r="R282" s="1">
        <f>'Order Form'!H302</f>
        <v>0</v>
      </c>
      <c r="S282" s="1" t="str">
        <f>'Order Form'!J302 &amp; ""</f>
        <v/>
      </c>
      <c r="T282" s="1" t="str">
        <f>'Order Form'!L302 &amp; ""</f>
        <v/>
      </c>
      <c r="U282" s="2" t="str">
        <f>'Order Form'!C302 &amp; ""</f>
        <v/>
      </c>
      <c r="V282" s="2" t="str">
        <f>'Order Form'!K302 &amp; ""</f>
        <v/>
      </c>
      <c r="W282" s="2" t="str">
        <f>'Order Form'!$E$14</f>
        <v>YES</v>
      </c>
      <c r="X282" s="68">
        <f>'Order Form'!$E$19</f>
        <v>0</v>
      </c>
      <c r="Y282" s="7" t="str">
        <f>'Order Form'!$E$16</f>
        <v>FREE gift card</v>
      </c>
      <c r="Z282" s="7" t="str">
        <f>'Order Form'!$E$17</f>
        <v>No thanks</v>
      </c>
      <c r="AA282" s="7" t="str">
        <f t="shared" si="16"/>
        <v>No</v>
      </c>
      <c r="AB282" s="7" t="str">
        <f t="shared" si="17"/>
        <v>No</v>
      </c>
      <c r="AC282" s="7" t="str">
        <f>"VIP: "&amp;'Order Form'!$E$5 &amp;"; Rib: "&amp;'Order Form'!$E$17 &amp;"; GT: "&amp;'Order Form'!$E$16 &amp;"; Dispatch Week: "&amp;'Order Form'!$E$18</f>
        <v xml:space="preserve">VIP: ; Rib: No thanks; GT: FREE gift card; Dispatch Week: </v>
      </c>
      <c r="AD282" s="7"/>
      <c r="AE282" s="7"/>
      <c r="AF282" s="7"/>
      <c r="AG282" s="11" t="str">
        <f t="shared" si="18"/>
        <v>Future Delivery</v>
      </c>
      <c r="AH282" s="7"/>
      <c r="AI282" s="9"/>
      <c r="AJ282" s="7"/>
      <c r="AK282" s="7"/>
      <c r="AL282" s="7"/>
      <c r="AM282" s="7"/>
      <c r="AN282" s="7" t="str">
        <f t="shared" si="19"/>
        <v/>
      </c>
    </row>
    <row r="283" spans="1:40" ht="15">
      <c r="A283" s="7">
        <f>'Order Form'!A303</f>
        <v>282</v>
      </c>
      <c r="B283" s="37" t="str">
        <f>'Order Form'!M303</f>
        <v/>
      </c>
      <c r="C283" s="1">
        <f>'Order Form'!$E$4</f>
        <v>0</v>
      </c>
      <c r="D283" s="1">
        <f>'Order Form'!$E$5</f>
        <v>0</v>
      </c>
      <c r="E283" s="1">
        <f>'Order Form'!$E$6</f>
        <v>0</v>
      </c>
      <c r="F283" s="1">
        <f>'Order Form'!$E$7</f>
        <v>0</v>
      </c>
      <c r="G283" s="1">
        <f>'Order Form'!$E$9</f>
        <v>0</v>
      </c>
      <c r="H283" s="1">
        <f>'Order Form'!$E$8</f>
        <v>0</v>
      </c>
      <c r="I283" s="1" t="str">
        <f>'Order Form'!$E$10</f>
        <v>Australia</v>
      </c>
      <c r="J283" s="1">
        <f>'Order Form'!$E$11</f>
        <v>0</v>
      </c>
      <c r="K283" s="1">
        <f>IF(('Order Form'!$E$15="YES"),'Order Form'!$E$12,"")</f>
        <v>0</v>
      </c>
      <c r="L283" s="1" t="str">
        <f>'Order Form'!$E$13 &amp; ""</f>
        <v/>
      </c>
      <c r="M283" s="1" t="str">
        <f>IF('Order Form'!D303="",'Order Form'!C303,'Order Form'!D303) &amp; ""</f>
        <v/>
      </c>
      <c r="N283" s="1" t="str">
        <f>'Order Form'!E303 &amp; ""</f>
        <v/>
      </c>
      <c r="O283" s="1">
        <f>'Order Form'!F303</f>
        <v>0</v>
      </c>
      <c r="P283" s="1">
        <f>'Order Form'!I303</f>
        <v>0</v>
      </c>
      <c r="Q283" s="1">
        <f>'Order Form'!G303</f>
        <v>0</v>
      </c>
      <c r="R283" s="1">
        <f>'Order Form'!H303</f>
        <v>0</v>
      </c>
      <c r="S283" s="1" t="str">
        <f>'Order Form'!J303 &amp; ""</f>
        <v/>
      </c>
      <c r="T283" s="1" t="str">
        <f>'Order Form'!L303 &amp; ""</f>
        <v/>
      </c>
      <c r="U283" s="2" t="str">
        <f>'Order Form'!C303 &amp; ""</f>
        <v/>
      </c>
      <c r="V283" s="2" t="str">
        <f>'Order Form'!K303 &amp; ""</f>
        <v/>
      </c>
      <c r="W283" s="2" t="str">
        <f>'Order Form'!$E$14</f>
        <v>YES</v>
      </c>
      <c r="X283" s="68">
        <f>'Order Form'!$E$19</f>
        <v>0</v>
      </c>
      <c r="Y283" s="7" t="str">
        <f>'Order Form'!$E$16</f>
        <v>FREE gift card</v>
      </c>
      <c r="Z283" s="7" t="str">
        <f>'Order Form'!$E$17</f>
        <v>No thanks</v>
      </c>
      <c r="AA283" s="7" t="str">
        <f t="shared" si="16"/>
        <v>No</v>
      </c>
      <c r="AB283" s="7" t="str">
        <f t="shared" si="17"/>
        <v>No</v>
      </c>
      <c r="AC283" s="7" t="str">
        <f>"VIP: "&amp;'Order Form'!$E$5 &amp;"; Rib: "&amp;'Order Form'!$E$17 &amp;"; GT: "&amp;'Order Form'!$E$16 &amp;"; Dispatch Week: "&amp;'Order Form'!$E$18</f>
        <v xml:space="preserve">VIP: ; Rib: No thanks; GT: FREE gift card; Dispatch Week: </v>
      </c>
      <c r="AD283" s="7"/>
      <c r="AE283" s="7"/>
      <c r="AF283" s="7"/>
      <c r="AG283" s="11" t="str">
        <f t="shared" si="18"/>
        <v>Future Delivery</v>
      </c>
      <c r="AH283" s="7"/>
      <c r="AI283" s="9"/>
      <c r="AJ283" s="7"/>
      <c r="AK283" s="7"/>
      <c r="AL283" s="7"/>
      <c r="AM283" s="7"/>
      <c r="AN283" s="7" t="str">
        <f t="shared" si="19"/>
        <v/>
      </c>
    </row>
    <row r="284" spans="1:40" ht="15">
      <c r="A284" s="7">
        <f>'Order Form'!A304</f>
        <v>283</v>
      </c>
      <c r="B284" s="37" t="str">
        <f>'Order Form'!M304</f>
        <v/>
      </c>
      <c r="C284" s="1">
        <f>'Order Form'!$E$4</f>
        <v>0</v>
      </c>
      <c r="D284" s="1">
        <f>'Order Form'!$E$5</f>
        <v>0</v>
      </c>
      <c r="E284" s="1">
        <f>'Order Form'!$E$6</f>
        <v>0</v>
      </c>
      <c r="F284" s="1">
        <f>'Order Form'!$E$7</f>
        <v>0</v>
      </c>
      <c r="G284" s="1">
        <f>'Order Form'!$E$9</f>
        <v>0</v>
      </c>
      <c r="H284" s="1">
        <f>'Order Form'!$E$8</f>
        <v>0</v>
      </c>
      <c r="I284" s="1" t="str">
        <f>'Order Form'!$E$10</f>
        <v>Australia</v>
      </c>
      <c r="J284" s="1">
        <f>'Order Form'!$E$11</f>
        <v>0</v>
      </c>
      <c r="K284" s="1">
        <f>IF(('Order Form'!$E$15="YES"),'Order Form'!$E$12,"")</f>
        <v>0</v>
      </c>
      <c r="L284" s="1" t="str">
        <f>'Order Form'!$E$13 &amp; ""</f>
        <v/>
      </c>
      <c r="M284" s="1" t="str">
        <f>IF('Order Form'!D304="",'Order Form'!C304,'Order Form'!D304) &amp; ""</f>
        <v/>
      </c>
      <c r="N284" s="1" t="str">
        <f>'Order Form'!E304 &amp; ""</f>
        <v/>
      </c>
      <c r="O284" s="1">
        <f>'Order Form'!F304</f>
        <v>0</v>
      </c>
      <c r="P284" s="1">
        <f>'Order Form'!I304</f>
        <v>0</v>
      </c>
      <c r="Q284" s="1">
        <f>'Order Form'!G304</f>
        <v>0</v>
      </c>
      <c r="R284" s="1">
        <f>'Order Form'!H304</f>
        <v>0</v>
      </c>
      <c r="S284" s="1" t="str">
        <f>'Order Form'!J304 &amp; ""</f>
        <v/>
      </c>
      <c r="T284" s="1" t="str">
        <f>'Order Form'!L304 &amp; ""</f>
        <v/>
      </c>
      <c r="U284" s="2" t="str">
        <f>'Order Form'!C304 &amp; ""</f>
        <v/>
      </c>
      <c r="V284" s="2" t="str">
        <f>'Order Form'!K304 &amp; ""</f>
        <v/>
      </c>
      <c r="W284" s="2" t="str">
        <f>'Order Form'!$E$14</f>
        <v>YES</v>
      </c>
      <c r="X284" s="68">
        <f>'Order Form'!$E$19</f>
        <v>0</v>
      </c>
      <c r="Y284" s="7" t="str">
        <f>'Order Form'!$E$16</f>
        <v>FREE gift card</v>
      </c>
      <c r="Z284" s="7" t="str">
        <f>'Order Form'!$E$17</f>
        <v>No thanks</v>
      </c>
      <c r="AA284" s="7" t="str">
        <f t="shared" si="16"/>
        <v>No</v>
      </c>
      <c r="AB284" s="7" t="str">
        <f t="shared" si="17"/>
        <v>No</v>
      </c>
      <c r="AC284" s="7" t="str">
        <f>"VIP: "&amp;'Order Form'!$E$5 &amp;"; Rib: "&amp;'Order Form'!$E$17 &amp;"; GT: "&amp;'Order Form'!$E$16 &amp;"; Dispatch Week: "&amp;'Order Form'!$E$18</f>
        <v xml:space="preserve">VIP: ; Rib: No thanks; GT: FREE gift card; Dispatch Week: </v>
      </c>
      <c r="AD284" s="7"/>
      <c r="AE284" s="7"/>
      <c r="AF284" s="7"/>
      <c r="AG284" s="11" t="str">
        <f t="shared" si="18"/>
        <v>Future Delivery</v>
      </c>
      <c r="AH284" s="7"/>
      <c r="AI284" s="9"/>
      <c r="AJ284" s="7"/>
      <c r="AK284" s="7"/>
      <c r="AL284" s="7"/>
      <c r="AM284" s="7"/>
      <c r="AN284" s="7" t="str">
        <f t="shared" si="19"/>
        <v/>
      </c>
    </row>
    <row r="285" spans="1:40" ht="15">
      <c r="A285" s="7">
        <f>'Order Form'!A305</f>
        <v>284</v>
      </c>
      <c r="B285" s="37" t="str">
        <f>'Order Form'!M305</f>
        <v/>
      </c>
      <c r="C285" s="1">
        <f>'Order Form'!$E$4</f>
        <v>0</v>
      </c>
      <c r="D285" s="1">
        <f>'Order Form'!$E$5</f>
        <v>0</v>
      </c>
      <c r="E285" s="1">
        <f>'Order Form'!$E$6</f>
        <v>0</v>
      </c>
      <c r="F285" s="1">
        <f>'Order Form'!$E$7</f>
        <v>0</v>
      </c>
      <c r="G285" s="1">
        <f>'Order Form'!$E$9</f>
        <v>0</v>
      </c>
      <c r="H285" s="1">
        <f>'Order Form'!$E$8</f>
        <v>0</v>
      </c>
      <c r="I285" s="1" t="str">
        <f>'Order Form'!$E$10</f>
        <v>Australia</v>
      </c>
      <c r="J285" s="1">
        <f>'Order Form'!$E$11</f>
        <v>0</v>
      </c>
      <c r="K285" s="1">
        <f>IF(('Order Form'!$E$15="YES"),'Order Form'!$E$12,"")</f>
        <v>0</v>
      </c>
      <c r="L285" s="1" t="str">
        <f>'Order Form'!$E$13 &amp; ""</f>
        <v/>
      </c>
      <c r="M285" s="1" t="str">
        <f>IF('Order Form'!D305="",'Order Form'!C305,'Order Form'!D305) &amp; ""</f>
        <v/>
      </c>
      <c r="N285" s="1" t="str">
        <f>'Order Form'!E305 &amp; ""</f>
        <v/>
      </c>
      <c r="O285" s="1">
        <f>'Order Form'!F305</f>
        <v>0</v>
      </c>
      <c r="P285" s="1">
        <f>'Order Form'!I305</f>
        <v>0</v>
      </c>
      <c r="Q285" s="1">
        <f>'Order Form'!G305</f>
        <v>0</v>
      </c>
      <c r="R285" s="1">
        <f>'Order Form'!H305</f>
        <v>0</v>
      </c>
      <c r="S285" s="1" t="str">
        <f>'Order Form'!J305 &amp; ""</f>
        <v/>
      </c>
      <c r="T285" s="1" t="str">
        <f>'Order Form'!L305 &amp; ""</f>
        <v/>
      </c>
      <c r="U285" s="2" t="str">
        <f>'Order Form'!C305 &amp; ""</f>
        <v/>
      </c>
      <c r="V285" s="2" t="str">
        <f>'Order Form'!K305 &amp; ""</f>
        <v/>
      </c>
      <c r="W285" s="2" t="str">
        <f>'Order Form'!$E$14</f>
        <v>YES</v>
      </c>
      <c r="X285" s="68">
        <f>'Order Form'!$E$19</f>
        <v>0</v>
      </c>
      <c r="Y285" s="7" t="str">
        <f>'Order Form'!$E$16</f>
        <v>FREE gift card</v>
      </c>
      <c r="Z285" s="7" t="str">
        <f>'Order Form'!$E$17</f>
        <v>No thanks</v>
      </c>
      <c r="AA285" s="7" t="str">
        <f t="shared" si="16"/>
        <v>No</v>
      </c>
      <c r="AB285" s="7" t="str">
        <f t="shared" si="17"/>
        <v>No</v>
      </c>
      <c r="AC285" s="7" t="str">
        <f>"VIP: "&amp;'Order Form'!$E$5 &amp;"; Rib: "&amp;'Order Form'!$E$17 &amp;"; GT: "&amp;'Order Form'!$E$16 &amp;"; Dispatch Week: "&amp;'Order Form'!$E$18</f>
        <v xml:space="preserve">VIP: ; Rib: No thanks; GT: FREE gift card; Dispatch Week: </v>
      </c>
      <c r="AD285" s="7"/>
      <c r="AE285" s="7"/>
      <c r="AF285" s="7"/>
      <c r="AG285" s="11" t="str">
        <f t="shared" si="18"/>
        <v>Future Delivery</v>
      </c>
      <c r="AH285" s="7"/>
      <c r="AI285" s="9"/>
      <c r="AJ285" s="7"/>
      <c r="AK285" s="7"/>
      <c r="AL285" s="7"/>
      <c r="AM285" s="7"/>
      <c r="AN285" s="7" t="str">
        <f t="shared" si="19"/>
        <v/>
      </c>
    </row>
    <row r="286" spans="1:40" ht="15">
      <c r="A286" s="7">
        <f>'Order Form'!A306</f>
        <v>285</v>
      </c>
      <c r="B286" s="37" t="str">
        <f>'Order Form'!M306</f>
        <v/>
      </c>
      <c r="C286" s="1">
        <f>'Order Form'!$E$4</f>
        <v>0</v>
      </c>
      <c r="D286" s="1">
        <f>'Order Form'!$E$5</f>
        <v>0</v>
      </c>
      <c r="E286" s="1">
        <f>'Order Form'!$E$6</f>
        <v>0</v>
      </c>
      <c r="F286" s="1">
        <f>'Order Form'!$E$7</f>
        <v>0</v>
      </c>
      <c r="G286" s="1">
        <f>'Order Form'!$E$9</f>
        <v>0</v>
      </c>
      <c r="H286" s="1">
        <f>'Order Form'!$E$8</f>
        <v>0</v>
      </c>
      <c r="I286" s="1" t="str">
        <f>'Order Form'!$E$10</f>
        <v>Australia</v>
      </c>
      <c r="J286" s="1">
        <f>'Order Form'!$E$11</f>
        <v>0</v>
      </c>
      <c r="K286" s="1">
        <f>IF(('Order Form'!$E$15="YES"),'Order Form'!$E$12,"")</f>
        <v>0</v>
      </c>
      <c r="L286" s="1" t="str">
        <f>'Order Form'!$E$13 &amp; ""</f>
        <v/>
      </c>
      <c r="M286" s="1" t="str">
        <f>IF('Order Form'!D306="",'Order Form'!C306,'Order Form'!D306) &amp; ""</f>
        <v/>
      </c>
      <c r="N286" s="1" t="str">
        <f>'Order Form'!E306 &amp; ""</f>
        <v/>
      </c>
      <c r="O286" s="1">
        <f>'Order Form'!F306</f>
        <v>0</v>
      </c>
      <c r="P286" s="1">
        <f>'Order Form'!I306</f>
        <v>0</v>
      </c>
      <c r="Q286" s="1">
        <f>'Order Form'!G306</f>
        <v>0</v>
      </c>
      <c r="R286" s="1">
        <f>'Order Form'!H306</f>
        <v>0</v>
      </c>
      <c r="S286" s="1" t="str">
        <f>'Order Form'!J306 &amp; ""</f>
        <v/>
      </c>
      <c r="T286" s="1" t="str">
        <f>'Order Form'!L306 &amp; ""</f>
        <v/>
      </c>
      <c r="U286" s="2" t="str">
        <f>'Order Form'!C306 &amp; ""</f>
        <v/>
      </c>
      <c r="V286" s="2" t="str">
        <f>'Order Form'!K306 &amp; ""</f>
        <v/>
      </c>
      <c r="W286" s="2" t="str">
        <f>'Order Form'!$E$14</f>
        <v>YES</v>
      </c>
      <c r="X286" s="68">
        <f>'Order Form'!$E$19</f>
        <v>0</v>
      </c>
      <c r="Y286" s="7" t="str">
        <f>'Order Form'!$E$16</f>
        <v>FREE gift card</v>
      </c>
      <c r="Z286" s="7" t="str">
        <f>'Order Form'!$E$17</f>
        <v>No thanks</v>
      </c>
      <c r="AA286" s="7" t="str">
        <f t="shared" si="16"/>
        <v>No</v>
      </c>
      <c r="AB286" s="7" t="str">
        <f t="shared" si="17"/>
        <v>No</v>
      </c>
      <c r="AC286" s="7" t="str">
        <f>"VIP: "&amp;'Order Form'!$E$5 &amp;"; Rib: "&amp;'Order Form'!$E$17 &amp;"; GT: "&amp;'Order Form'!$E$16 &amp;"; Dispatch Week: "&amp;'Order Form'!$E$18</f>
        <v xml:space="preserve">VIP: ; Rib: No thanks; GT: FREE gift card; Dispatch Week: </v>
      </c>
      <c r="AD286" s="7"/>
      <c r="AE286" s="7"/>
      <c r="AF286" s="7"/>
      <c r="AG286" s="11" t="str">
        <f t="shared" si="18"/>
        <v>Future Delivery</v>
      </c>
      <c r="AH286" s="7"/>
      <c r="AI286" s="9"/>
      <c r="AJ286" s="7"/>
      <c r="AK286" s="7"/>
      <c r="AL286" s="7"/>
      <c r="AM286" s="7"/>
      <c r="AN286" s="7" t="str">
        <f t="shared" si="19"/>
        <v/>
      </c>
    </row>
    <row r="287" spans="1:40" ht="15">
      <c r="A287" s="7">
        <f>'Order Form'!A307</f>
        <v>286</v>
      </c>
      <c r="B287" s="37" t="str">
        <f>'Order Form'!M307</f>
        <v/>
      </c>
      <c r="C287" s="1">
        <f>'Order Form'!$E$4</f>
        <v>0</v>
      </c>
      <c r="D287" s="1">
        <f>'Order Form'!$E$5</f>
        <v>0</v>
      </c>
      <c r="E287" s="1">
        <f>'Order Form'!$E$6</f>
        <v>0</v>
      </c>
      <c r="F287" s="1">
        <f>'Order Form'!$E$7</f>
        <v>0</v>
      </c>
      <c r="G287" s="1">
        <f>'Order Form'!$E$9</f>
        <v>0</v>
      </c>
      <c r="H287" s="1">
        <f>'Order Form'!$E$8</f>
        <v>0</v>
      </c>
      <c r="I287" s="1" t="str">
        <f>'Order Form'!$E$10</f>
        <v>Australia</v>
      </c>
      <c r="J287" s="1">
        <f>'Order Form'!$E$11</f>
        <v>0</v>
      </c>
      <c r="K287" s="1">
        <f>IF(('Order Form'!$E$15="YES"),'Order Form'!$E$12,"")</f>
        <v>0</v>
      </c>
      <c r="L287" s="1" t="str">
        <f>'Order Form'!$E$13 &amp; ""</f>
        <v/>
      </c>
      <c r="M287" s="1" t="str">
        <f>IF('Order Form'!D307="",'Order Form'!C307,'Order Form'!D307) &amp; ""</f>
        <v/>
      </c>
      <c r="N287" s="1" t="str">
        <f>'Order Form'!E307 &amp; ""</f>
        <v/>
      </c>
      <c r="O287" s="1">
        <f>'Order Form'!F307</f>
        <v>0</v>
      </c>
      <c r="P287" s="1">
        <f>'Order Form'!I307</f>
        <v>0</v>
      </c>
      <c r="Q287" s="1">
        <f>'Order Form'!G307</f>
        <v>0</v>
      </c>
      <c r="R287" s="1">
        <f>'Order Form'!H307</f>
        <v>0</v>
      </c>
      <c r="S287" s="1" t="str">
        <f>'Order Form'!J307 &amp; ""</f>
        <v/>
      </c>
      <c r="T287" s="1" t="str">
        <f>'Order Form'!L307 &amp; ""</f>
        <v/>
      </c>
      <c r="U287" s="2" t="str">
        <f>'Order Form'!C307 &amp; ""</f>
        <v/>
      </c>
      <c r="V287" s="2" t="str">
        <f>'Order Form'!K307 &amp; ""</f>
        <v/>
      </c>
      <c r="W287" s="2" t="str">
        <f>'Order Form'!$E$14</f>
        <v>YES</v>
      </c>
      <c r="X287" s="68">
        <f>'Order Form'!$E$19</f>
        <v>0</v>
      </c>
      <c r="Y287" s="7" t="str">
        <f>'Order Form'!$E$16</f>
        <v>FREE gift card</v>
      </c>
      <c r="Z287" s="7" t="str">
        <f>'Order Form'!$E$17</f>
        <v>No thanks</v>
      </c>
      <c r="AA287" s="7" t="str">
        <f t="shared" si="16"/>
        <v>No</v>
      </c>
      <c r="AB287" s="7" t="str">
        <f t="shared" si="17"/>
        <v>No</v>
      </c>
      <c r="AC287" s="7" t="str">
        <f>"VIP: "&amp;'Order Form'!$E$5 &amp;"; Rib: "&amp;'Order Form'!$E$17 &amp;"; GT: "&amp;'Order Form'!$E$16 &amp;"; Dispatch Week: "&amp;'Order Form'!$E$18</f>
        <v xml:space="preserve">VIP: ; Rib: No thanks; GT: FREE gift card; Dispatch Week: </v>
      </c>
      <c r="AD287" s="7"/>
      <c r="AE287" s="7"/>
      <c r="AF287" s="7"/>
      <c r="AG287" s="11" t="str">
        <f t="shared" si="18"/>
        <v>Future Delivery</v>
      </c>
      <c r="AH287" s="7"/>
      <c r="AI287" s="9"/>
      <c r="AJ287" s="7"/>
      <c r="AK287" s="7"/>
      <c r="AL287" s="7"/>
      <c r="AM287" s="7"/>
      <c r="AN287" s="7" t="str">
        <f t="shared" si="19"/>
        <v/>
      </c>
    </row>
    <row r="288" spans="1:40" ht="15">
      <c r="A288" s="7">
        <f>'Order Form'!A308</f>
        <v>287</v>
      </c>
      <c r="B288" s="37" t="str">
        <f>'Order Form'!M308</f>
        <v/>
      </c>
      <c r="C288" s="1">
        <f>'Order Form'!$E$4</f>
        <v>0</v>
      </c>
      <c r="D288" s="1">
        <f>'Order Form'!$E$5</f>
        <v>0</v>
      </c>
      <c r="E288" s="1">
        <f>'Order Form'!$E$6</f>
        <v>0</v>
      </c>
      <c r="F288" s="1">
        <f>'Order Form'!$E$7</f>
        <v>0</v>
      </c>
      <c r="G288" s="1">
        <f>'Order Form'!$E$9</f>
        <v>0</v>
      </c>
      <c r="H288" s="1">
        <f>'Order Form'!$E$8</f>
        <v>0</v>
      </c>
      <c r="I288" s="1" t="str">
        <f>'Order Form'!$E$10</f>
        <v>Australia</v>
      </c>
      <c r="J288" s="1">
        <f>'Order Form'!$E$11</f>
        <v>0</v>
      </c>
      <c r="K288" s="1">
        <f>IF(('Order Form'!$E$15="YES"),'Order Form'!$E$12,"")</f>
        <v>0</v>
      </c>
      <c r="L288" s="1" t="str">
        <f>'Order Form'!$E$13 &amp; ""</f>
        <v/>
      </c>
      <c r="M288" s="1" t="str">
        <f>IF('Order Form'!D308="",'Order Form'!C308,'Order Form'!D308) &amp; ""</f>
        <v/>
      </c>
      <c r="N288" s="1" t="str">
        <f>'Order Form'!E308 &amp; ""</f>
        <v/>
      </c>
      <c r="O288" s="1">
        <f>'Order Form'!F308</f>
        <v>0</v>
      </c>
      <c r="P288" s="1">
        <f>'Order Form'!I308</f>
        <v>0</v>
      </c>
      <c r="Q288" s="1">
        <f>'Order Form'!G308</f>
        <v>0</v>
      </c>
      <c r="R288" s="1">
        <f>'Order Form'!H308</f>
        <v>0</v>
      </c>
      <c r="S288" s="1" t="str">
        <f>'Order Form'!J308 &amp; ""</f>
        <v/>
      </c>
      <c r="T288" s="1" t="str">
        <f>'Order Form'!L308 &amp; ""</f>
        <v/>
      </c>
      <c r="U288" s="2" t="str">
        <f>'Order Form'!C308 &amp; ""</f>
        <v/>
      </c>
      <c r="V288" s="2" t="str">
        <f>'Order Form'!K308 &amp; ""</f>
        <v/>
      </c>
      <c r="W288" s="2" t="str">
        <f>'Order Form'!$E$14</f>
        <v>YES</v>
      </c>
      <c r="X288" s="68">
        <f>'Order Form'!$E$19</f>
        <v>0</v>
      </c>
      <c r="Y288" s="7" t="str">
        <f>'Order Form'!$E$16</f>
        <v>FREE gift card</v>
      </c>
      <c r="Z288" s="7" t="str">
        <f>'Order Form'!$E$17</f>
        <v>No thanks</v>
      </c>
      <c r="AA288" s="7" t="str">
        <f t="shared" si="16"/>
        <v>No</v>
      </c>
      <c r="AB288" s="7" t="str">
        <f t="shared" si="17"/>
        <v>No</v>
      </c>
      <c r="AC288" s="7" t="str">
        <f>"VIP: "&amp;'Order Form'!$E$5 &amp;"; Rib: "&amp;'Order Form'!$E$17 &amp;"; GT: "&amp;'Order Form'!$E$16 &amp;"; Dispatch Week: "&amp;'Order Form'!$E$18</f>
        <v xml:space="preserve">VIP: ; Rib: No thanks; GT: FREE gift card; Dispatch Week: </v>
      </c>
      <c r="AD288" s="7"/>
      <c r="AE288" s="7"/>
      <c r="AF288" s="7"/>
      <c r="AG288" s="11" t="str">
        <f t="shared" si="18"/>
        <v>Future Delivery</v>
      </c>
      <c r="AH288" s="7"/>
      <c r="AI288" s="9"/>
      <c r="AJ288" s="7"/>
      <c r="AK288" s="7"/>
      <c r="AL288" s="7"/>
      <c r="AM288" s="7"/>
      <c r="AN288" s="7" t="str">
        <f t="shared" si="19"/>
        <v/>
      </c>
    </row>
    <row r="289" spans="1:40" ht="15">
      <c r="A289" s="7">
        <f>'Order Form'!A309</f>
        <v>288</v>
      </c>
      <c r="B289" s="37" t="str">
        <f>'Order Form'!M309</f>
        <v/>
      </c>
      <c r="C289" s="1">
        <f>'Order Form'!$E$4</f>
        <v>0</v>
      </c>
      <c r="D289" s="1">
        <f>'Order Form'!$E$5</f>
        <v>0</v>
      </c>
      <c r="E289" s="1">
        <f>'Order Form'!$E$6</f>
        <v>0</v>
      </c>
      <c r="F289" s="1">
        <f>'Order Form'!$E$7</f>
        <v>0</v>
      </c>
      <c r="G289" s="1">
        <f>'Order Form'!$E$9</f>
        <v>0</v>
      </c>
      <c r="H289" s="1">
        <f>'Order Form'!$E$8</f>
        <v>0</v>
      </c>
      <c r="I289" s="1" t="str">
        <f>'Order Form'!$E$10</f>
        <v>Australia</v>
      </c>
      <c r="J289" s="1">
        <f>'Order Form'!$E$11</f>
        <v>0</v>
      </c>
      <c r="K289" s="1">
        <f>IF(('Order Form'!$E$15="YES"),'Order Form'!$E$12,"")</f>
        <v>0</v>
      </c>
      <c r="L289" s="1" t="str">
        <f>'Order Form'!$E$13 &amp; ""</f>
        <v/>
      </c>
      <c r="M289" s="1" t="str">
        <f>IF('Order Form'!D309="",'Order Form'!C309,'Order Form'!D309) &amp; ""</f>
        <v/>
      </c>
      <c r="N289" s="1" t="str">
        <f>'Order Form'!E309 &amp; ""</f>
        <v/>
      </c>
      <c r="O289" s="1">
        <f>'Order Form'!F309</f>
        <v>0</v>
      </c>
      <c r="P289" s="1">
        <f>'Order Form'!I309</f>
        <v>0</v>
      </c>
      <c r="Q289" s="1">
        <f>'Order Form'!G309</f>
        <v>0</v>
      </c>
      <c r="R289" s="1">
        <f>'Order Form'!H309</f>
        <v>0</v>
      </c>
      <c r="S289" s="1" t="str">
        <f>'Order Form'!J309 &amp; ""</f>
        <v/>
      </c>
      <c r="T289" s="1" t="str">
        <f>'Order Form'!L309 &amp; ""</f>
        <v/>
      </c>
      <c r="U289" s="2" t="str">
        <f>'Order Form'!C309 &amp; ""</f>
        <v/>
      </c>
      <c r="V289" s="2" t="str">
        <f>'Order Form'!K309 &amp; ""</f>
        <v/>
      </c>
      <c r="W289" s="2" t="str">
        <f>'Order Form'!$E$14</f>
        <v>YES</v>
      </c>
      <c r="X289" s="68">
        <f>'Order Form'!$E$19</f>
        <v>0</v>
      </c>
      <c r="Y289" s="7" t="str">
        <f>'Order Form'!$E$16</f>
        <v>FREE gift card</v>
      </c>
      <c r="Z289" s="7" t="str">
        <f>'Order Form'!$E$17</f>
        <v>No thanks</v>
      </c>
      <c r="AA289" s="7" t="str">
        <f t="shared" si="16"/>
        <v>No</v>
      </c>
      <c r="AB289" s="7" t="str">
        <f t="shared" si="17"/>
        <v>No</v>
      </c>
      <c r="AC289" s="7" t="str">
        <f>"VIP: "&amp;'Order Form'!$E$5 &amp;"; Rib: "&amp;'Order Form'!$E$17 &amp;"; GT: "&amp;'Order Form'!$E$16 &amp;"; Dispatch Week: "&amp;'Order Form'!$E$18</f>
        <v xml:space="preserve">VIP: ; Rib: No thanks; GT: FREE gift card; Dispatch Week: </v>
      </c>
      <c r="AD289" s="7"/>
      <c r="AE289" s="7"/>
      <c r="AF289" s="7"/>
      <c r="AG289" s="11" t="str">
        <f t="shared" si="18"/>
        <v>Future Delivery</v>
      </c>
      <c r="AH289" s="7"/>
      <c r="AI289" s="9"/>
      <c r="AJ289" s="7"/>
      <c r="AK289" s="7"/>
      <c r="AL289" s="7"/>
      <c r="AM289" s="7"/>
      <c r="AN289" s="7" t="str">
        <f t="shared" si="19"/>
        <v/>
      </c>
    </row>
    <row r="290" spans="1:40" ht="15">
      <c r="A290" s="7">
        <f>'Order Form'!A310</f>
        <v>289</v>
      </c>
      <c r="B290" s="37" t="str">
        <f>'Order Form'!M310</f>
        <v/>
      </c>
      <c r="C290" s="1">
        <f>'Order Form'!$E$4</f>
        <v>0</v>
      </c>
      <c r="D290" s="1">
        <f>'Order Form'!$E$5</f>
        <v>0</v>
      </c>
      <c r="E290" s="1">
        <f>'Order Form'!$E$6</f>
        <v>0</v>
      </c>
      <c r="F290" s="1">
        <f>'Order Form'!$E$7</f>
        <v>0</v>
      </c>
      <c r="G290" s="1">
        <f>'Order Form'!$E$9</f>
        <v>0</v>
      </c>
      <c r="H290" s="1">
        <f>'Order Form'!$E$8</f>
        <v>0</v>
      </c>
      <c r="I290" s="1" t="str">
        <f>'Order Form'!$E$10</f>
        <v>Australia</v>
      </c>
      <c r="J290" s="1">
        <f>'Order Form'!$E$11</f>
        <v>0</v>
      </c>
      <c r="K290" s="1">
        <f>IF(('Order Form'!$E$15="YES"),'Order Form'!$E$12,"")</f>
        <v>0</v>
      </c>
      <c r="L290" s="1" t="str">
        <f>'Order Form'!$E$13 &amp; ""</f>
        <v/>
      </c>
      <c r="M290" s="1" t="str">
        <f>IF('Order Form'!D310="",'Order Form'!C310,'Order Form'!D310) &amp; ""</f>
        <v/>
      </c>
      <c r="N290" s="1" t="str">
        <f>'Order Form'!E310 &amp; ""</f>
        <v/>
      </c>
      <c r="O290" s="1">
        <f>'Order Form'!F310</f>
        <v>0</v>
      </c>
      <c r="P290" s="1">
        <f>'Order Form'!I310</f>
        <v>0</v>
      </c>
      <c r="Q290" s="1">
        <f>'Order Form'!G310</f>
        <v>0</v>
      </c>
      <c r="R290" s="1">
        <f>'Order Form'!H310</f>
        <v>0</v>
      </c>
      <c r="S290" s="1" t="str">
        <f>'Order Form'!J310 &amp; ""</f>
        <v/>
      </c>
      <c r="T290" s="1" t="str">
        <f>'Order Form'!L310 &amp; ""</f>
        <v/>
      </c>
      <c r="U290" s="2" t="str">
        <f>'Order Form'!C310 &amp; ""</f>
        <v/>
      </c>
      <c r="V290" s="2" t="str">
        <f>'Order Form'!K310 &amp; ""</f>
        <v/>
      </c>
      <c r="W290" s="2" t="str">
        <f>'Order Form'!$E$14</f>
        <v>YES</v>
      </c>
      <c r="X290" s="68">
        <f>'Order Form'!$E$19</f>
        <v>0</v>
      </c>
      <c r="Y290" s="7" t="str">
        <f>'Order Form'!$E$16</f>
        <v>FREE gift card</v>
      </c>
      <c r="Z290" s="7" t="str">
        <f>'Order Form'!$E$17</f>
        <v>No thanks</v>
      </c>
      <c r="AA290" s="7" t="str">
        <f t="shared" si="16"/>
        <v>No</v>
      </c>
      <c r="AB290" s="7" t="str">
        <f t="shared" si="17"/>
        <v>No</v>
      </c>
      <c r="AC290" s="7" t="str">
        <f>"VIP: "&amp;'Order Form'!$E$5 &amp;"; Rib: "&amp;'Order Form'!$E$17 &amp;"; GT: "&amp;'Order Form'!$E$16 &amp;"; Dispatch Week: "&amp;'Order Form'!$E$18</f>
        <v xml:space="preserve">VIP: ; Rib: No thanks; GT: FREE gift card; Dispatch Week: </v>
      </c>
      <c r="AD290" s="7"/>
      <c r="AE290" s="7"/>
      <c r="AF290" s="7"/>
      <c r="AG290" s="11" t="str">
        <f t="shared" si="18"/>
        <v>Future Delivery</v>
      </c>
      <c r="AH290" s="7"/>
      <c r="AI290" s="9"/>
      <c r="AJ290" s="7"/>
      <c r="AK290" s="7"/>
      <c r="AL290" s="7"/>
      <c r="AM290" s="7"/>
      <c r="AN290" s="7" t="str">
        <f t="shared" si="19"/>
        <v/>
      </c>
    </row>
    <row r="291" spans="1:40" ht="15">
      <c r="A291" s="7">
        <f>'Order Form'!A311</f>
        <v>290</v>
      </c>
      <c r="B291" s="37" t="str">
        <f>'Order Form'!M311</f>
        <v/>
      </c>
      <c r="C291" s="1">
        <f>'Order Form'!$E$4</f>
        <v>0</v>
      </c>
      <c r="D291" s="1">
        <f>'Order Form'!$E$5</f>
        <v>0</v>
      </c>
      <c r="E291" s="1">
        <f>'Order Form'!$E$6</f>
        <v>0</v>
      </c>
      <c r="F291" s="1">
        <f>'Order Form'!$E$7</f>
        <v>0</v>
      </c>
      <c r="G291" s="1">
        <f>'Order Form'!$E$9</f>
        <v>0</v>
      </c>
      <c r="H291" s="1">
        <f>'Order Form'!$E$8</f>
        <v>0</v>
      </c>
      <c r="I291" s="1" t="str">
        <f>'Order Form'!$E$10</f>
        <v>Australia</v>
      </c>
      <c r="J291" s="1">
        <f>'Order Form'!$E$11</f>
        <v>0</v>
      </c>
      <c r="K291" s="1">
        <f>IF(('Order Form'!$E$15="YES"),'Order Form'!$E$12,"")</f>
        <v>0</v>
      </c>
      <c r="L291" s="1" t="str">
        <f>'Order Form'!$E$13 &amp; ""</f>
        <v/>
      </c>
      <c r="M291" s="1" t="str">
        <f>IF('Order Form'!D311="",'Order Form'!C311,'Order Form'!D311) &amp; ""</f>
        <v/>
      </c>
      <c r="N291" s="1" t="str">
        <f>'Order Form'!E311 &amp; ""</f>
        <v/>
      </c>
      <c r="O291" s="1">
        <f>'Order Form'!F311</f>
        <v>0</v>
      </c>
      <c r="P291" s="1">
        <f>'Order Form'!I311</f>
        <v>0</v>
      </c>
      <c r="Q291" s="1">
        <f>'Order Form'!G311</f>
        <v>0</v>
      </c>
      <c r="R291" s="1">
        <f>'Order Form'!H311</f>
        <v>0</v>
      </c>
      <c r="S291" s="1" t="str">
        <f>'Order Form'!J311 &amp; ""</f>
        <v/>
      </c>
      <c r="T291" s="1" t="str">
        <f>'Order Form'!L311 &amp; ""</f>
        <v/>
      </c>
      <c r="U291" s="2" t="str">
        <f>'Order Form'!C311 &amp; ""</f>
        <v/>
      </c>
      <c r="V291" s="2" t="str">
        <f>'Order Form'!K311 &amp; ""</f>
        <v/>
      </c>
      <c r="W291" s="2" t="str">
        <f>'Order Form'!$E$14</f>
        <v>YES</v>
      </c>
      <c r="X291" s="68">
        <f>'Order Form'!$E$19</f>
        <v>0</v>
      </c>
      <c r="Y291" s="7" t="str">
        <f>'Order Form'!$E$16</f>
        <v>FREE gift card</v>
      </c>
      <c r="Z291" s="7" t="str">
        <f>'Order Form'!$E$17</f>
        <v>No thanks</v>
      </c>
      <c r="AA291" s="7" t="str">
        <f t="shared" si="16"/>
        <v>No</v>
      </c>
      <c r="AB291" s="7" t="str">
        <f t="shared" si="17"/>
        <v>No</v>
      </c>
      <c r="AC291" s="7" t="str">
        <f>"VIP: "&amp;'Order Form'!$E$5 &amp;"; Rib: "&amp;'Order Form'!$E$17 &amp;"; GT: "&amp;'Order Form'!$E$16 &amp;"; Dispatch Week: "&amp;'Order Form'!$E$18</f>
        <v xml:space="preserve">VIP: ; Rib: No thanks; GT: FREE gift card; Dispatch Week: </v>
      </c>
      <c r="AD291" s="7"/>
      <c r="AE291" s="7"/>
      <c r="AF291" s="7"/>
      <c r="AG291" s="11" t="str">
        <f t="shared" si="18"/>
        <v>Future Delivery</v>
      </c>
      <c r="AH291" s="7"/>
      <c r="AI291" s="9"/>
      <c r="AJ291" s="7"/>
      <c r="AK291" s="7"/>
      <c r="AL291" s="7"/>
      <c r="AM291" s="7"/>
      <c r="AN291" s="7" t="str">
        <f t="shared" si="19"/>
        <v/>
      </c>
    </row>
    <row r="292" spans="1:40" ht="15">
      <c r="A292" s="7">
        <f>'Order Form'!A312</f>
        <v>291</v>
      </c>
      <c r="B292" s="37" t="str">
        <f>'Order Form'!M312</f>
        <v/>
      </c>
      <c r="C292" s="1">
        <f>'Order Form'!$E$4</f>
        <v>0</v>
      </c>
      <c r="D292" s="1">
        <f>'Order Form'!$E$5</f>
        <v>0</v>
      </c>
      <c r="E292" s="1">
        <f>'Order Form'!$E$6</f>
        <v>0</v>
      </c>
      <c r="F292" s="1">
        <f>'Order Form'!$E$7</f>
        <v>0</v>
      </c>
      <c r="G292" s="1">
        <f>'Order Form'!$E$9</f>
        <v>0</v>
      </c>
      <c r="H292" s="1">
        <f>'Order Form'!$E$8</f>
        <v>0</v>
      </c>
      <c r="I292" s="1" t="str">
        <f>'Order Form'!$E$10</f>
        <v>Australia</v>
      </c>
      <c r="J292" s="1">
        <f>'Order Form'!$E$11</f>
        <v>0</v>
      </c>
      <c r="K292" s="1">
        <f>IF(('Order Form'!$E$15="YES"),'Order Form'!$E$12,"")</f>
        <v>0</v>
      </c>
      <c r="L292" s="1" t="str">
        <f>'Order Form'!$E$13 &amp; ""</f>
        <v/>
      </c>
      <c r="M292" s="1" t="str">
        <f>IF('Order Form'!D312="",'Order Form'!C312,'Order Form'!D312) &amp; ""</f>
        <v/>
      </c>
      <c r="N292" s="1" t="str">
        <f>'Order Form'!E312 &amp; ""</f>
        <v/>
      </c>
      <c r="O292" s="1">
        <f>'Order Form'!F312</f>
        <v>0</v>
      </c>
      <c r="P292" s="1">
        <f>'Order Form'!I312</f>
        <v>0</v>
      </c>
      <c r="Q292" s="1">
        <f>'Order Form'!G312</f>
        <v>0</v>
      </c>
      <c r="R292" s="1">
        <f>'Order Form'!H312</f>
        <v>0</v>
      </c>
      <c r="S292" s="1" t="str">
        <f>'Order Form'!J312 &amp; ""</f>
        <v/>
      </c>
      <c r="T292" s="1" t="str">
        <f>'Order Form'!L312 &amp; ""</f>
        <v/>
      </c>
      <c r="U292" s="2" t="str">
        <f>'Order Form'!C312 &amp; ""</f>
        <v/>
      </c>
      <c r="V292" s="2" t="str">
        <f>'Order Form'!K312 &amp; ""</f>
        <v/>
      </c>
      <c r="W292" s="2" t="str">
        <f>'Order Form'!$E$14</f>
        <v>YES</v>
      </c>
      <c r="X292" s="68">
        <f>'Order Form'!$E$19</f>
        <v>0</v>
      </c>
      <c r="Y292" s="7" t="str">
        <f>'Order Form'!$E$16</f>
        <v>FREE gift card</v>
      </c>
      <c r="Z292" s="7" t="str">
        <f>'Order Form'!$E$17</f>
        <v>No thanks</v>
      </c>
      <c r="AA292" s="7" t="str">
        <f t="shared" si="16"/>
        <v>No</v>
      </c>
      <c r="AB292" s="7" t="str">
        <f t="shared" si="17"/>
        <v>No</v>
      </c>
      <c r="AC292" s="7" t="str">
        <f>"VIP: "&amp;'Order Form'!$E$5 &amp;"; Rib: "&amp;'Order Form'!$E$17 &amp;"; GT: "&amp;'Order Form'!$E$16 &amp;"; Dispatch Week: "&amp;'Order Form'!$E$18</f>
        <v xml:space="preserve">VIP: ; Rib: No thanks; GT: FREE gift card; Dispatch Week: </v>
      </c>
      <c r="AD292" s="7"/>
      <c r="AE292" s="7"/>
      <c r="AF292" s="7"/>
      <c r="AG292" s="11" t="str">
        <f t="shared" si="18"/>
        <v>Future Delivery</v>
      </c>
      <c r="AH292" s="7"/>
      <c r="AI292" s="9"/>
      <c r="AJ292" s="7"/>
      <c r="AK292" s="7"/>
      <c r="AL292" s="7"/>
      <c r="AM292" s="7"/>
      <c r="AN292" s="7" t="str">
        <f t="shared" si="19"/>
        <v/>
      </c>
    </row>
    <row r="293" spans="1:40" ht="15">
      <c r="A293" s="7">
        <f>'Order Form'!A313</f>
        <v>292</v>
      </c>
      <c r="B293" s="37" t="str">
        <f>'Order Form'!M313</f>
        <v/>
      </c>
      <c r="C293" s="1">
        <f>'Order Form'!$E$4</f>
        <v>0</v>
      </c>
      <c r="D293" s="1">
        <f>'Order Form'!$E$5</f>
        <v>0</v>
      </c>
      <c r="E293" s="1">
        <f>'Order Form'!$E$6</f>
        <v>0</v>
      </c>
      <c r="F293" s="1">
        <f>'Order Form'!$E$7</f>
        <v>0</v>
      </c>
      <c r="G293" s="1">
        <f>'Order Form'!$E$9</f>
        <v>0</v>
      </c>
      <c r="H293" s="1">
        <f>'Order Form'!$E$8</f>
        <v>0</v>
      </c>
      <c r="I293" s="1" t="str">
        <f>'Order Form'!$E$10</f>
        <v>Australia</v>
      </c>
      <c r="J293" s="1">
        <f>'Order Form'!$E$11</f>
        <v>0</v>
      </c>
      <c r="K293" s="1">
        <f>IF(('Order Form'!$E$15="YES"),'Order Form'!$E$12,"")</f>
        <v>0</v>
      </c>
      <c r="L293" s="1" t="str">
        <f>'Order Form'!$E$13 &amp; ""</f>
        <v/>
      </c>
      <c r="M293" s="1" t="str">
        <f>IF('Order Form'!D313="",'Order Form'!C313,'Order Form'!D313) &amp; ""</f>
        <v/>
      </c>
      <c r="N293" s="1" t="str">
        <f>'Order Form'!E313 &amp; ""</f>
        <v/>
      </c>
      <c r="O293" s="1">
        <f>'Order Form'!F313</f>
        <v>0</v>
      </c>
      <c r="P293" s="1">
        <f>'Order Form'!I313</f>
        <v>0</v>
      </c>
      <c r="Q293" s="1">
        <f>'Order Form'!G313</f>
        <v>0</v>
      </c>
      <c r="R293" s="1">
        <f>'Order Form'!H313</f>
        <v>0</v>
      </c>
      <c r="S293" s="1" t="str">
        <f>'Order Form'!J313 &amp; ""</f>
        <v/>
      </c>
      <c r="T293" s="1" t="str">
        <f>'Order Form'!L313 &amp; ""</f>
        <v/>
      </c>
      <c r="U293" s="2" t="str">
        <f>'Order Form'!C313 &amp; ""</f>
        <v/>
      </c>
      <c r="V293" s="2" t="str">
        <f>'Order Form'!K313 &amp; ""</f>
        <v/>
      </c>
      <c r="W293" s="2" t="str">
        <f>'Order Form'!$E$14</f>
        <v>YES</v>
      </c>
      <c r="X293" s="68">
        <f>'Order Form'!$E$19</f>
        <v>0</v>
      </c>
      <c r="Y293" s="7" t="str">
        <f>'Order Form'!$E$16</f>
        <v>FREE gift card</v>
      </c>
      <c r="Z293" s="7" t="str">
        <f>'Order Form'!$E$17</f>
        <v>No thanks</v>
      </c>
      <c r="AA293" s="7" t="str">
        <f t="shared" si="16"/>
        <v>No</v>
      </c>
      <c r="AB293" s="7" t="str">
        <f t="shared" si="17"/>
        <v>No</v>
      </c>
      <c r="AC293" s="7" t="str">
        <f>"VIP: "&amp;'Order Form'!$E$5 &amp;"; Rib: "&amp;'Order Form'!$E$17 &amp;"; GT: "&amp;'Order Form'!$E$16 &amp;"; Dispatch Week: "&amp;'Order Form'!$E$18</f>
        <v xml:space="preserve">VIP: ; Rib: No thanks; GT: FREE gift card; Dispatch Week: </v>
      </c>
      <c r="AD293" s="7"/>
      <c r="AE293" s="7"/>
      <c r="AF293" s="7"/>
      <c r="AG293" s="11" t="str">
        <f t="shared" si="18"/>
        <v>Future Delivery</v>
      </c>
      <c r="AH293" s="7"/>
      <c r="AI293" s="9"/>
      <c r="AJ293" s="7"/>
      <c r="AK293" s="7"/>
      <c r="AL293" s="7"/>
      <c r="AM293" s="7"/>
      <c r="AN293" s="7" t="str">
        <f t="shared" si="19"/>
        <v/>
      </c>
    </row>
    <row r="294" spans="1:40" ht="15">
      <c r="A294" s="7">
        <f>'Order Form'!A314</f>
        <v>293</v>
      </c>
      <c r="B294" s="37" t="str">
        <f>'Order Form'!M314</f>
        <v/>
      </c>
      <c r="C294" s="1">
        <f>'Order Form'!$E$4</f>
        <v>0</v>
      </c>
      <c r="D294" s="1">
        <f>'Order Form'!$E$5</f>
        <v>0</v>
      </c>
      <c r="E294" s="1">
        <f>'Order Form'!$E$6</f>
        <v>0</v>
      </c>
      <c r="F294" s="1">
        <f>'Order Form'!$E$7</f>
        <v>0</v>
      </c>
      <c r="G294" s="1">
        <f>'Order Form'!$E$9</f>
        <v>0</v>
      </c>
      <c r="H294" s="1">
        <f>'Order Form'!$E$8</f>
        <v>0</v>
      </c>
      <c r="I294" s="1" t="str">
        <f>'Order Form'!$E$10</f>
        <v>Australia</v>
      </c>
      <c r="J294" s="1">
        <f>'Order Form'!$E$11</f>
        <v>0</v>
      </c>
      <c r="K294" s="1">
        <f>IF(('Order Form'!$E$15="YES"),'Order Form'!$E$12,"")</f>
        <v>0</v>
      </c>
      <c r="L294" s="1" t="str">
        <f>'Order Form'!$E$13 &amp; ""</f>
        <v/>
      </c>
      <c r="M294" s="1" t="str">
        <f>IF('Order Form'!D314="",'Order Form'!C314,'Order Form'!D314) &amp; ""</f>
        <v/>
      </c>
      <c r="N294" s="1" t="str">
        <f>'Order Form'!E314 &amp; ""</f>
        <v/>
      </c>
      <c r="O294" s="1">
        <f>'Order Form'!F314</f>
        <v>0</v>
      </c>
      <c r="P294" s="1">
        <f>'Order Form'!I314</f>
        <v>0</v>
      </c>
      <c r="Q294" s="1">
        <f>'Order Form'!G314</f>
        <v>0</v>
      </c>
      <c r="R294" s="1">
        <f>'Order Form'!H314</f>
        <v>0</v>
      </c>
      <c r="S294" s="1" t="str">
        <f>'Order Form'!J314 &amp; ""</f>
        <v/>
      </c>
      <c r="T294" s="1" t="str">
        <f>'Order Form'!L314 &amp; ""</f>
        <v/>
      </c>
      <c r="U294" s="2" t="str">
        <f>'Order Form'!C314 &amp; ""</f>
        <v/>
      </c>
      <c r="V294" s="2" t="str">
        <f>'Order Form'!K314 &amp; ""</f>
        <v/>
      </c>
      <c r="W294" s="2" t="str">
        <f>'Order Form'!$E$14</f>
        <v>YES</v>
      </c>
      <c r="X294" s="68">
        <f>'Order Form'!$E$19</f>
        <v>0</v>
      </c>
      <c r="Y294" s="7" t="str">
        <f>'Order Form'!$E$16</f>
        <v>FREE gift card</v>
      </c>
      <c r="Z294" s="7" t="str">
        <f>'Order Form'!$E$17</f>
        <v>No thanks</v>
      </c>
      <c r="AA294" s="7" t="str">
        <f t="shared" si="16"/>
        <v>No</v>
      </c>
      <c r="AB294" s="7" t="str">
        <f t="shared" si="17"/>
        <v>No</v>
      </c>
      <c r="AC294" s="7" t="str">
        <f>"VIP: "&amp;'Order Form'!$E$5 &amp;"; Rib: "&amp;'Order Form'!$E$17 &amp;"; GT: "&amp;'Order Form'!$E$16 &amp;"; Dispatch Week: "&amp;'Order Form'!$E$18</f>
        <v xml:space="preserve">VIP: ; Rib: No thanks; GT: FREE gift card; Dispatch Week: </v>
      </c>
      <c r="AD294" s="7"/>
      <c r="AE294" s="7"/>
      <c r="AF294" s="7"/>
      <c r="AG294" s="11" t="str">
        <f t="shared" si="18"/>
        <v>Future Delivery</v>
      </c>
      <c r="AH294" s="7"/>
      <c r="AI294" s="9"/>
      <c r="AJ294" s="7"/>
      <c r="AK294" s="7"/>
      <c r="AL294" s="7"/>
      <c r="AM294" s="7"/>
      <c r="AN294" s="7" t="str">
        <f t="shared" si="19"/>
        <v/>
      </c>
    </row>
    <row r="295" spans="1:40" ht="15">
      <c r="A295" s="7">
        <f>'Order Form'!A315</f>
        <v>294</v>
      </c>
      <c r="B295" s="37" t="str">
        <f>'Order Form'!M315</f>
        <v/>
      </c>
      <c r="C295" s="1">
        <f>'Order Form'!$E$4</f>
        <v>0</v>
      </c>
      <c r="D295" s="1">
        <f>'Order Form'!$E$5</f>
        <v>0</v>
      </c>
      <c r="E295" s="1">
        <f>'Order Form'!$E$6</f>
        <v>0</v>
      </c>
      <c r="F295" s="1">
        <f>'Order Form'!$E$7</f>
        <v>0</v>
      </c>
      <c r="G295" s="1">
        <f>'Order Form'!$E$9</f>
        <v>0</v>
      </c>
      <c r="H295" s="1">
        <f>'Order Form'!$E$8</f>
        <v>0</v>
      </c>
      <c r="I295" s="1" t="str">
        <f>'Order Form'!$E$10</f>
        <v>Australia</v>
      </c>
      <c r="J295" s="1">
        <f>'Order Form'!$E$11</f>
        <v>0</v>
      </c>
      <c r="K295" s="1">
        <f>IF(('Order Form'!$E$15="YES"),'Order Form'!$E$12,"")</f>
        <v>0</v>
      </c>
      <c r="L295" s="1" t="str">
        <f>'Order Form'!$E$13 &amp; ""</f>
        <v/>
      </c>
      <c r="M295" s="1" t="str">
        <f>IF('Order Form'!D315="",'Order Form'!C315,'Order Form'!D315) &amp; ""</f>
        <v/>
      </c>
      <c r="N295" s="1" t="str">
        <f>'Order Form'!E315 &amp; ""</f>
        <v/>
      </c>
      <c r="O295" s="1">
        <f>'Order Form'!F315</f>
        <v>0</v>
      </c>
      <c r="P295" s="1">
        <f>'Order Form'!I315</f>
        <v>0</v>
      </c>
      <c r="Q295" s="1">
        <f>'Order Form'!G315</f>
        <v>0</v>
      </c>
      <c r="R295" s="1">
        <f>'Order Form'!H315</f>
        <v>0</v>
      </c>
      <c r="S295" s="1" t="str">
        <f>'Order Form'!J315 &amp; ""</f>
        <v/>
      </c>
      <c r="T295" s="1" t="str">
        <f>'Order Form'!L315 &amp; ""</f>
        <v/>
      </c>
      <c r="U295" s="2" t="str">
        <f>'Order Form'!C315 &amp; ""</f>
        <v/>
      </c>
      <c r="V295" s="2" t="str">
        <f>'Order Form'!K315 &amp; ""</f>
        <v/>
      </c>
      <c r="W295" s="2" t="str">
        <f>'Order Form'!$E$14</f>
        <v>YES</v>
      </c>
      <c r="X295" s="68">
        <f>'Order Form'!$E$19</f>
        <v>0</v>
      </c>
      <c r="Y295" s="7" t="str">
        <f>'Order Form'!$E$16</f>
        <v>FREE gift card</v>
      </c>
      <c r="Z295" s="7" t="str">
        <f>'Order Form'!$E$17</f>
        <v>No thanks</v>
      </c>
      <c r="AA295" s="7" t="str">
        <f t="shared" si="16"/>
        <v>No</v>
      </c>
      <c r="AB295" s="7" t="str">
        <f t="shared" si="17"/>
        <v>No</v>
      </c>
      <c r="AC295" s="7" t="str">
        <f>"VIP: "&amp;'Order Form'!$E$5 &amp;"; Rib: "&amp;'Order Form'!$E$17 &amp;"; GT: "&amp;'Order Form'!$E$16 &amp;"; Dispatch Week: "&amp;'Order Form'!$E$18</f>
        <v xml:space="preserve">VIP: ; Rib: No thanks; GT: FREE gift card; Dispatch Week: </v>
      </c>
      <c r="AD295" s="7"/>
      <c r="AE295" s="7"/>
      <c r="AF295" s="7"/>
      <c r="AG295" s="11" t="str">
        <f t="shared" si="18"/>
        <v>Future Delivery</v>
      </c>
      <c r="AH295" s="7"/>
      <c r="AI295" s="9"/>
      <c r="AJ295" s="7"/>
      <c r="AK295" s="7"/>
      <c r="AL295" s="7"/>
      <c r="AM295" s="7"/>
      <c r="AN295" s="7" t="str">
        <f t="shared" si="19"/>
        <v/>
      </c>
    </row>
    <row r="296" spans="1:40" ht="15">
      <c r="A296" s="7">
        <f>'Order Form'!A316</f>
        <v>295</v>
      </c>
      <c r="B296" s="37" t="str">
        <f>'Order Form'!M316</f>
        <v/>
      </c>
      <c r="C296" s="1">
        <f>'Order Form'!$E$4</f>
        <v>0</v>
      </c>
      <c r="D296" s="1">
        <f>'Order Form'!$E$5</f>
        <v>0</v>
      </c>
      <c r="E296" s="1">
        <f>'Order Form'!$E$6</f>
        <v>0</v>
      </c>
      <c r="F296" s="1">
        <f>'Order Form'!$E$7</f>
        <v>0</v>
      </c>
      <c r="G296" s="1">
        <f>'Order Form'!$E$9</f>
        <v>0</v>
      </c>
      <c r="H296" s="1">
        <f>'Order Form'!$E$8</f>
        <v>0</v>
      </c>
      <c r="I296" s="1" t="str">
        <f>'Order Form'!$E$10</f>
        <v>Australia</v>
      </c>
      <c r="J296" s="1">
        <f>'Order Form'!$E$11</f>
        <v>0</v>
      </c>
      <c r="K296" s="1">
        <f>IF(('Order Form'!$E$15="YES"),'Order Form'!$E$12,"")</f>
        <v>0</v>
      </c>
      <c r="L296" s="1" t="str">
        <f>'Order Form'!$E$13 &amp; ""</f>
        <v/>
      </c>
      <c r="M296" s="1" t="str">
        <f>IF('Order Form'!D316="",'Order Form'!C316,'Order Form'!D316) &amp; ""</f>
        <v/>
      </c>
      <c r="N296" s="1" t="str">
        <f>'Order Form'!E316 &amp; ""</f>
        <v/>
      </c>
      <c r="O296" s="1">
        <f>'Order Form'!F316</f>
        <v>0</v>
      </c>
      <c r="P296" s="1">
        <f>'Order Form'!I316</f>
        <v>0</v>
      </c>
      <c r="Q296" s="1">
        <f>'Order Form'!G316</f>
        <v>0</v>
      </c>
      <c r="R296" s="1">
        <f>'Order Form'!H316</f>
        <v>0</v>
      </c>
      <c r="S296" s="1" t="str">
        <f>'Order Form'!J316 &amp; ""</f>
        <v/>
      </c>
      <c r="T296" s="1" t="str">
        <f>'Order Form'!L316 &amp; ""</f>
        <v/>
      </c>
      <c r="U296" s="2" t="str">
        <f>'Order Form'!C316 &amp; ""</f>
        <v/>
      </c>
      <c r="V296" s="2" t="str">
        <f>'Order Form'!K316 &amp; ""</f>
        <v/>
      </c>
      <c r="W296" s="2" t="str">
        <f>'Order Form'!$E$14</f>
        <v>YES</v>
      </c>
      <c r="X296" s="68">
        <f>'Order Form'!$E$19</f>
        <v>0</v>
      </c>
      <c r="Y296" s="7" t="str">
        <f>'Order Form'!$E$16</f>
        <v>FREE gift card</v>
      </c>
      <c r="Z296" s="7" t="str">
        <f>'Order Form'!$E$17</f>
        <v>No thanks</v>
      </c>
      <c r="AA296" s="7" t="str">
        <f t="shared" si="16"/>
        <v>No</v>
      </c>
      <c r="AB296" s="7" t="str">
        <f t="shared" si="17"/>
        <v>No</v>
      </c>
      <c r="AC296" s="7" t="str">
        <f>"VIP: "&amp;'Order Form'!$E$5 &amp;"; Rib: "&amp;'Order Form'!$E$17 &amp;"; GT: "&amp;'Order Form'!$E$16 &amp;"; Dispatch Week: "&amp;'Order Form'!$E$18</f>
        <v xml:space="preserve">VIP: ; Rib: No thanks; GT: FREE gift card; Dispatch Week: </v>
      </c>
      <c r="AD296" s="7"/>
      <c r="AE296" s="7"/>
      <c r="AF296" s="7"/>
      <c r="AG296" s="11" t="str">
        <f t="shared" si="18"/>
        <v>Future Delivery</v>
      </c>
      <c r="AH296" s="7"/>
      <c r="AI296" s="9"/>
      <c r="AJ296" s="7"/>
      <c r="AK296" s="7"/>
      <c r="AL296" s="7"/>
      <c r="AM296" s="7"/>
      <c r="AN296" s="7" t="str">
        <f t="shared" si="19"/>
        <v/>
      </c>
    </row>
    <row r="297" spans="1:40" ht="15">
      <c r="A297" s="7">
        <f>'Order Form'!A317</f>
        <v>296</v>
      </c>
      <c r="B297" s="37" t="str">
        <f>'Order Form'!M317</f>
        <v/>
      </c>
      <c r="C297" s="1">
        <f>'Order Form'!$E$4</f>
        <v>0</v>
      </c>
      <c r="D297" s="1">
        <f>'Order Form'!$E$5</f>
        <v>0</v>
      </c>
      <c r="E297" s="1">
        <f>'Order Form'!$E$6</f>
        <v>0</v>
      </c>
      <c r="F297" s="1">
        <f>'Order Form'!$E$7</f>
        <v>0</v>
      </c>
      <c r="G297" s="1">
        <f>'Order Form'!$E$9</f>
        <v>0</v>
      </c>
      <c r="H297" s="1">
        <f>'Order Form'!$E$8</f>
        <v>0</v>
      </c>
      <c r="I297" s="1" t="str">
        <f>'Order Form'!$E$10</f>
        <v>Australia</v>
      </c>
      <c r="J297" s="1">
        <f>'Order Form'!$E$11</f>
        <v>0</v>
      </c>
      <c r="K297" s="1">
        <f>IF(('Order Form'!$E$15="YES"),'Order Form'!$E$12,"")</f>
        <v>0</v>
      </c>
      <c r="L297" s="1" t="str">
        <f>'Order Form'!$E$13 &amp; ""</f>
        <v/>
      </c>
      <c r="M297" s="1" t="str">
        <f>IF('Order Form'!D317="",'Order Form'!C317,'Order Form'!D317) &amp; ""</f>
        <v/>
      </c>
      <c r="N297" s="1" t="str">
        <f>'Order Form'!E317 &amp; ""</f>
        <v/>
      </c>
      <c r="O297" s="1">
        <f>'Order Form'!F317</f>
        <v>0</v>
      </c>
      <c r="P297" s="1">
        <f>'Order Form'!I317</f>
        <v>0</v>
      </c>
      <c r="Q297" s="1">
        <f>'Order Form'!G317</f>
        <v>0</v>
      </c>
      <c r="R297" s="1">
        <f>'Order Form'!H317</f>
        <v>0</v>
      </c>
      <c r="S297" s="1" t="str">
        <f>'Order Form'!J317 &amp; ""</f>
        <v/>
      </c>
      <c r="T297" s="1" t="str">
        <f>'Order Form'!L317 &amp; ""</f>
        <v/>
      </c>
      <c r="U297" s="2" t="str">
        <f>'Order Form'!C317 &amp; ""</f>
        <v/>
      </c>
      <c r="V297" s="2" t="str">
        <f>'Order Form'!K317 &amp; ""</f>
        <v/>
      </c>
      <c r="W297" s="2" t="str">
        <f>'Order Form'!$E$14</f>
        <v>YES</v>
      </c>
      <c r="X297" s="68">
        <f>'Order Form'!$E$19</f>
        <v>0</v>
      </c>
      <c r="Y297" s="7" t="str">
        <f>'Order Form'!$E$16</f>
        <v>FREE gift card</v>
      </c>
      <c r="Z297" s="7" t="str">
        <f>'Order Form'!$E$17</f>
        <v>No thanks</v>
      </c>
      <c r="AA297" s="7" t="str">
        <f t="shared" si="16"/>
        <v>No</v>
      </c>
      <c r="AB297" s="7" t="str">
        <f t="shared" si="17"/>
        <v>No</v>
      </c>
      <c r="AC297" s="7" t="str">
        <f>"VIP: "&amp;'Order Form'!$E$5 &amp;"; Rib: "&amp;'Order Form'!$E$17 &amp;"; GT: "&amp;'Order Form'!$E$16 &amp;"; Dispatch Week: "&amp;'Order Form'!$E$18</f>
        <v xml:space="preserve">VIP: ; Rib: No thanks; GT: FREE gift card; Dispatch Week: </v>
      </c>
      <c r="AD297" s="7"/>
      <c r="AE297" s="7"/>
      <c r="AF297" s="7"/>
      <c r="AG297" s="11" t="str">
        <f t="shared" si="18"/>
        <v>Future Delivery</v>
      </c>
      <c r="AH297" s="7"/>
      <c r="AI297" s="9"/>
      <c r="AJ297" s="7"/>
      <c r="AK297" s="7"/>
      <c r="AL297" s="7"/>
      <c r="AM297" s="7"/>
      <c r="AN297" s="7" t="str">
        <f t="shared" si="19"/>
        <v/>
      </c>
    </row>
    <row r="298" spans="1:40" ht="15">
      <c r="A298" s="7">
        <f>'Order Form'!A318</f>
        <v>297</v>
      </c>
      <c r="B298" s="37" t="str">
        <f>'Order Form'!M318</f>
        <v/>
      </c>
      <c r="C298" s="1">
        <f>'Order Form'!$E$4</f>
        <v>0</v>
      </c>
      <c r="D298" s="1">
        <f>'Order Form'!$E$5</f>
        <v>0</v>
      </c>
      <c r="E298" s="1">
        <f>'Order Form'!$E$6</f>
        <v>0</v>
      </c>
      <c r="F298" s="1">
        <f>'Order Form'!$E$7</f>
        <v>0</v>
      </c>
      <c r="G298" s="1">
        <f>'Order Form'!$E$9</f>
        <v>0</v>
      </c>
      <c r="H298" s="1">
        <f>'Order Form'!$E$8</f>
        <v>0</v>
      </c>
      <c r="I298" s="1" t="str">
        <f>'Order Form'!$E$10</f>
        <v>Australia</v>
      </c>
      <c r="J298" s="1">
        <f>'Order Form'!$E$11</f>
        <v>0</v>
      </c>
      <c r="K298" s="1">
        <f>IF(('Order Form'!$E$15="YES"),'Order Form'!$E$12,"")</f>
        <v>0</v>
      </c>
      <c r="L298" s="1" t="str">
        <f>'Order Form'!$E$13 &amp; ""</f>
        <v/>
      </c>
      <c r="M298" s="1" t="str">
        <f>IF('Order Form'!D318="",'Order Form'!C318,'Order Form'!D318) &amp; ""</f>
        <v/>
      </c>
      <c r="N298" s="1" t="str">
        <f>'Order Form'!E318 &amp; ""</f>
        <v/>
      </c>
      <c r="O298" s="1">
        <f>'Order Form'!F318</f>
        <v>0</v>
      </c>
      <c r="P298" s="1">
        <f>'Order Form'!I318</f>
        <v>0</v>
      </c>
      <c r="Q298" s="1">
        <f>'Order Form'!G318</f>
        <v>0</v>
      </c>
      <c r="R298" s="1">
        <f>'Order Form'!H318</f>
        <v>0</v>
      </c>
      <c r="S298" s="1" t="str">
        <f>'Order Form'!J318 &amp; ""</f>
        <v/>
      </c>
      <c r="T298" s="1" t="str">
        <f>'Order Form'!L318 &amp; ""</f>
        <v/>
      </c>
      <c r="U298" s="2" t="str">
        <f>'Order Form'!C318 &amp; ""</f>
        <v/>
      </c>
      <c r="V298" s="2" t="str">
        <f>'Order Form'!K318 &amp; ""</f>
        <v/>
      </c>
      <c r="W298" s="2" t="str">
        <f>'Order Form'!$E$14</f>
        <v>YES</v>
      </c>
      <c r="X298" s="68">
        <f>'Order Form'!$E$19</f>
        <v>0</v>
      </c>
      <c r="Y298" s="7" t="str">
        <f>'Order Form'!$E$16</f>
        <v>FREE gift card</v>
      </c>
      <c r="Z298" s="7" t="str">
        <f>'Order Form'!$E$17</f>
        <v>No thanks</v>
      </c>
      <c r="AA298" s="7" t="str">
        <f t="shared" si="16"/>
        <v>No</v>
      </c>
      <c r="AB298" s="7" t="str">
        <f t="shared" si="17"/>
        <v>No</v>
      </c>
      <c r="AC298" s="7" t="str">
        <f>"VIP: "&amp;'Order Form'!$E$5 &amp;"; Rib: "&amp;'Order Form'!$E$17 &amp;"; GT: "&amp;'Order Form'!$E$16 &amp;"; Dispatch Week: "&amp;'Order Form'!$E$18</f>
        <v xml:space="preserve">VIP: ; Rib: No thanks; GT: FREE gift card; Dispatch Week: </v>
      </c>
      <c r="AD298" s="7"/>
      <c r="AE298" s="7"/>
      <c r="AF298" s="7"/>
      <c r="AG298" s="11" t="str">
        <f t="shared" si="18"/>
        <v>Future Delivery</v>
      </c>
      <c r="AH298" s="7"/>
      <c r="AI298" s="9"/>
      <c r="AJ298" s="7"/>
      <c r="AK298" s="7"/>
      <c r="AL298" s="7"/>
      <c r="AM298" s="7"/>
      <c r="AN298" s="7" t="str">
        <f t="shared" si="19"/>
        <v/>
      </c>
    </row>
    <row r="299" spans="1:40" ht="15">
      <c r="A299" s="7">
        <f>'Order Form'!A319</f>
        <v>298</v>
      </c>
      <c r="B299" s="37" t="str">
        <f>'Order Form'!M319</f>
        <v/>
      </c>
      <c r="C299" s="1">
        <f>'Order Form'!$E$4</f>
        <v>0</v>
      </c>
      <c r="D299" s="1">
        <f>'Order Form'!$E$5</f>
        <v>0</v>
      </c>
      <c r="E299" s="1">
        <f>'Order Form'!$E$6</f>
        <v>0</v>
      </c>
      <c r="F299" s="1">
        <f>'Order Form'!$E$7</f>
        <v>0</v>
      </c>
      <c r="G299" s="1">
        <f>'Order Form'!$E$9</f>
        <v>0</v>
      </c>
      <c r="H299" s="1">
        <f>'Order Form'!$E$8</f>
        <v>0</v>
      </c>
      <c r="I299" s="1" t="str">
        <f>'Order Form'!$E$10</f>
        <v>Australia</v>
      </c>
      <c r="J299" s="1">
        <f>'Order Form'!$E$11</f>
        <v>0</v>
      </c>
      <c r="K299" s="1">
        <f>IF(('Order Form'!$E$15="YES"),'Order Form'!$E$12,"")</f>
        <v>0</v>
      </c>
      <c r="L299" s="1" t="str">
        <f>'Order Form'!$E$13 &amp; ""</f>
        <v/>
      </c>
      <c r="M299" s="1" t="str">
        <f>IF('Order Form'!D319="",'Order Form'!C319,'Order Form'!D319) &amp; ""</f>
        <v/>
      </c>
      <c r="N299" s="1" t="str">
        <f>'Order Form'!E319 &amp; ""</f>
        <v/>
      </c>
      <c r="O299" s="1">
        <f>'Order Form'!F319</f>
        <v>0</v>
      </c>
      <c r="P299" s="1">
        <f>'Order Form'!I319</f>
        <v>0</v>
      </c>
      <c r="Q299" s="1">
        <f>'Order Form'!G319</f>
        <v>0</v>
      </c>
      <c r="R299" s="1">
        <f>'Order Form'!H319</f>
        <v>0</v>
      </c>
      <c r="S299" s="1" t="str">
        <f>'Order Form'!J319 &amp; ""</f>
        <v/>
      </c>
      <c r="T299" s="1" t="str">
        <f>'Order Form'!L319 &amp; ""</f>
        <v/>
      </c>
      <c r="U299" s="2" t="str">
        <f>'Order Form'!C319 &amp; ""</f>
        <v/>
      </c>
      <c r="V299" s="2" t="str">
        <f>'Order Form'!K319 &amp; ""</f>
        <v/>
      </c>
      <c r="W299" s="2" t="str">
        <f>'Order Form'!$E$14</f>
        <v>YES</v>
      </c>
      <c r="X299" s="68">
        <f>'Order Form'!$E$19</f>
        <v>0</v>
      </c>
      <c r="Y299" s="7" t="str">
        <f>'Order Form'!$E$16</f>
        <v>FREE gift card</v>
      </c>
      <c r="Z299" s="7" t="str">
        <f>'Order Form'!$E$17</f>
        <v>No thanks</v>
      </c>
      <c r="AA299" s="7" t="str">
        <f t="shared" si="16"/>
        <v>No</v>
      </c>
      <c r="AB299" s="7" t="str">
        <f t="shared" si="17"/>
        <v>No</v>
      </c>
      <c r="AC299" s="7" t="str">
        <f>"VIP: "&amp;'Order Form'!$E$5 &amp;"; Rib: "&amp;'Order Form'!$E$17 &amp;"; GT: "&amp;'Order Form'!$E$16 &amp;"; Dispatch Week: "&amp;'Order Form'!$E$18</f>
        <v xml:space="preserve">VIP: ; Rib: No thanks; GT: FREE gift card; Dispatch Week: </v>
      </c>
      <c r="AD299" s="7"/>
      <c r="AE299" s="7"/>
      <c r="AF299" s="7"/>
      <c r="AG299" s="11" t="str">
        <f t="shared" si="18"/>
        <v>Future Delivery</v>
      </c>
      <c r="AH299" s="7"/>
      <c r="AI299" s="9"/>
      <c r="AJ299" s="7"/>
      <c r="AK299" s="7"/>
      <c r="AL299" s="7"/>
      <c r="AM299" s="7"/>
      <c r="AN299" s="7" t="str">
        <f t="shared" si="19"/>
        <v/>
      </c>
    </row>
    <row r="300" spans="1:40" ht="15">
      <c r="A300" s="7">
        <f>'Order Form'!A320</f>
        <v>299</v>
      </c>
      <c r="B300" s="37" t="str">
        <f>'Order Form'!M320</f>
        <v/>
      </c>
      <c r="C300" s="1">
        <f>'Order Form'!$E$4</f>
        <v>0</v>
      </c>
      <c r="D300" s="1">
        <f>'Order Form'!$E$5</f>
        <v>0</v>
      </c>
      <c r="E300" s="1">
        <f>'Order Form'!$E$6</f>
        <v>0</v>
      </c>
      <c r="F300" s="1">
        <f>'Order Form'!$E$7</f>
        <v>0</v>
      </c>
      <c r="G300" s="1">
        <f>'Order Form'!$E$9</f>
        <v>0</v>
      </c>
      <c r="H300" s="1">
        <f>'Order Form'!$E$8</f>
        <v>0</v>
      </c>
      <c r="I300" s="1" t="str">
        <f>'Order Form'!$E$10</f>
        <v>Australia</v>
      </c>
      <c r="J300" s="1">
        <f>'Order Form'!$E$11</f>
        <v>0</v>
      </c>
      <c r="K300" s="1">
        <f>IF(('Order Form'!$E$15="YES"),'Order Form'!$E$12,"")</f>
        <v>0</v>
      </c>
      <c r="L300" s="1" t="str">
        <f>'Order Form'!$E$13 &amp; ""</f>
        <v/>
      </c>
      <c r="M300" s="1" t="str">
        <f>IF('Order Form'!D320="",'Order Form'!C320,'Order Form'!D320) &amp; ""</f>
        <v/>
      </c>
      <c r="N300" s="1" t="str">
        <f>'Order Form'!E320 &amp; ""</f>
        <v/>
      </c>
      <c r="O300" s="1">
        <f>'Order Form'!F320</f>
        <v>0</v>
      </c>
      <c r="P300" s="1">
        <f>'Order Form'!I320</f>
        <v>0</v>
      </c>
      <c r="Q300" s="1">
        <f>'Order Form'!G320</f>
        <v>0</v>
      </c>
      <c r="R300" s="1">
        <f>'Order Form'!H320</f>
        <v>0</v>
      </c>
      <c r="S300" s="1" t="str">
        <f>'Order Form'!J320 &amp; ""</f>
        <v/>
      </c>
      <c r="T300" s="1" t="str">
        <f>'Order Form'!L320 &amp; ""</f>
        <v/>
      </c>
      <c r="U300" s="2" t="str">
        <f>'Order Form'!C320 &amp; ""</f>
        <v/>
      </c>
      <c r="V300" s="2" t="str">
        <f>'Order Form'!K320 &amp; ""</f>
        <v/>
      </c>
      <c r="W300" s="2" t="str">
        <f>'Order Form'!$E$14</f>
        <v>YES</v>
      </c>
      <c r="X300" s="68">
        <f>'Order Form'!$E$19</f>
        <v>0</v>
      </c>
      <c r="Y300" s="7" t="str">
        <f>'Order Form'!$E$16</f>
        <v>FREE gift card</v>
      </c>
      <c r="Z300" s="7" t="str">
        <f>'Order Form'!$E$17</f>
        <v>No thanks</v>
      </c>
      <c r="AA300" s="7" t="str">
        <f t="shared" si="16"/>
        <v>No</v>
      </c>
      <c r="AB300" s="7" t="str">
        <f t="shared" si="17"/>
        <v>No</v>
      </c>
      <c r="AC300" s="7" t="str">
        <f>"VIP: "&amp;'Order Form'!$E$5 &amp;"; Rib: "&amp;'Order Form'!$E$17 &amp;"; GT: "&amp;'Order Form'!$E$16 &amp;"; Dispatch Week: "&amp;'Order Form'!$E$18</f>
        <v xml:space="preserve">VIP: ; Rib: No thanks; GT: FREE gift card; Dispatch Week: </v>
      </c>
      <c r="AD300" s="7"/>
      <c r="AE300" s="7"/>
      <c r="AF300" s="7"/>
      <c r="AG300" s="11" t="str">
        <f t="shared" si="18"/>
        <v>Future Delivery</v>
      </c>
      <c r="AH300" s="7"/>
      <c r="AI300" s="9"/>
      <c r="AJ300" s="7"/>
      <c r="AK300" s="7"/>
      <c r="AL300" s="7"/>
      <c r="AM300" s="7"/>
      <c r="AN300" s="7" t="str">
        <f t="shared" si="19"/>
        <v/>
      </c>
    </row>
    <row r="301" spans="1:40" ht="15">
      <c r="A301" s="7">
        <f>'Order Form'!A321</f>
        <v>300</v>
      </c>
      <c r="B301" s="37" t="str">
        <f>'Order Form'!M321</f>
        <v/>
      </c>
      <c r="C301" s="1">
        <f>'Order Form'!$E$4</f>
        <v>0</v>
      </c>
      <c r="D301" s="1">
        <f>'Order Form'!$E$5</f>
        <v>0</v>
      </c>
      <c r="E301" s="1">
        <f>'Order Form'!$E$6</f>
        <v>0</v>
      </c>
      <c r="F301" s="1">
        <f>'Order Form'!$E$7</f>
        <v>0</v>
      </c>
      <c r="G301" s="1">
        <f>'Order Form'!$E$9</f>
        <v>0</v>
      </c>
      <c r="H301" s="1">
        <f>'Order Form'!$E$8</f>
        <v>0</v>
      </c>
      <c r="I301" s="1" t="str">
        <f>'Order Form'!$E$10</f>
        <v>Australia</v>
      </c>
      <c r="J301" s="1">
        <f>'Order Form'!$E$11</f>
        <v>0</v>
      </c>
      <c r="K301" s="1">
        <f>IF(('Order Form'!$E$15="YES"),'Order Form'!$E$12,"")</f>
        <v>0</v>
      </c>
      <c r="L301" s="1" t="str">
        <f>'Order Form'!$E$13 &amp; ""</f>
        <v/>
      </c>
      <c r="M301" s="1" t="str">
        <f>IF('Order Form'!D321="",'Order Form'!C321,'Order Form'!D321) &amp; ""</f>
        <v/>
      </c>
      <c r="N301" s="1" t="str">
        <f>'Order Form'!E321 &amp; ""</f>
        <v/>
      </c>
      <c r="O301" s="1">
        <f>'Order Form'!F321</f>
        <v>0</v>
      </c>
      <c r="P301" s="1">
        <f>'Order Form'!I321</f>
        <v>0</v>
      </c>
      <c r="Q301" s="1">
        <f>'Order Form'!G321</f>
        <v>0</v>
      </c>
      <c r="R301" s="1">
        <f>'Order Form'!H321</f>
        <v>0</v>
      </c>
      <c r="S301" s="1" t="str">
        <f>'Order Form'!J321 &amp; ""</f>
        <v/>
      </c>
      <c r="T301" s="1" t="str">
        <f>'Order Form'!L321 &amp; ""</f>
        <v/>
      </c>
      <c r="U301" s="2" t="str">
        <f>'Order Form'!C321 &amp; ""</f>
        <v/>
      </c>
      <c r="V301" s="2" t="str">
        <f>'Order Form'!K321 &amp; ""</f>
        <v/>
      </c>
      <c r="W301" s="2" t="str">
        <f>'Order Form'!$E$14</f>
        <v>YES</v>
      </c>
      <c r="X301" s="68">
        <f>'Order Form'!$E$19</f>
        <v>0</v>
      </c>
      <c r="Y301" s="7" t="str">
        <f>'Order Form'!$E$16</f>
        <v>FREE gift card</v>
      </c>
      <c r="Z301" s="7" t="str">
        <f>'Order Form'!$E$17</f>
        <v>No thanks</v>
      </c>
      <c r="AA301" s="7" t="str">
        <f t="shared" si="16"/>
        <v>No</v>
      </c>
      <c r="AB301" s="7" t="str">
        <f t="shared" si="17"/>
        <v>No</v>
      </c>
      <c r="AC301" s="7" t="str">
        <f>"VIP: "&amp;'Order Form'!$E$5 &amp;"; Rib: "&amp;'Order Form'!$E$17 &amp;"; GT: "&amp;'Order Form'!$E$16 &amp;"; Dispatch Week: "&amp;'Order Form'!$E$18</f>
        <v xml:space="preserve">VIP: ; Rib: No thanks; GT: FREE gift card; Dispatch Week: </v>
      </c>
      <c r="AD301" s="7"/>
      <c r="AE301" s="7"/>
      <c r="AF301" s="7"/>
      <c r="AG301" s="11" t="str">
        <f t="shared" si="18"/>
        <v>Future Delivery</v>
      </c>
      <c r="AH301" s="7"/>
      <c r="AI301" s="9"/>
      <c r="AJ301" s="7"/>
      <c r="AK301" s="7"/>
      <c r="AL301" s="7"/>
      <c r="AM301" s="7"/>
      <c r="AN301" s="7" t="str">
        <f t="shared" si="19"/>
        <v/>
      </c>
    </row>
    <row r="302" spans="1:40" ht="15">
      <c r="A302" s="7">
        <f>'Order Form'!A322</f>
        <v>301</v>
      </c>
      <c r="B302" s="37" t="str">
        <f>'Order Form'!M322</f>
        <v/>
      </c>
      <c r="C302" s="1">
        <f>'Order Form'!$E$4</f>
        <v>0</v>
      </c>
      <c r="D302" s="1">
        <f>'Order Form'!$E$5</f>
        <v>0</v>
      </c>
      <c r="E302" s="1">
        <f>'Order Form'!$E$6</f>
        <v>0</v>
      </c>
      <c r="F302" s="1">
        <f>'Order Form'!$E$7</f>
        <v>0</v>
      </c>
      <c r="G302" s="1">
        <f>'Order Form'!$E$9</f>
        <v>0</v>
      </c>
      <c r="H302" s="1">
        <f>'Order Form'!$E$8</f>
        <v>0</v>
      </c>
      <c r="I302" s="1" t="str">
        <f>'Order Form'!$E$10</f>
        <v>Australia</v>
      </c>
      <c r="J302" s="1">
        <f>'Order Form'!$E$11</f>
        <v>0</v>
      </c>
      <c r="K302" s="1">
        <f>IF(('Order Form'!$E$15="YES"),'Order Form'!$E$12,"")</f>
        <v>0</v>
      </c>
      <c r="L302" s="1" t="str">
        <f>'Order Form'!$E$13 &amp; ""</f>
        <v/>
      </c>
      <c r="M302" s="1" t="str">
        <f>IF('Order Form'!D322="",'Order Form'!C322,'Order Form'!D322) &amp; ""</f>
        <v/>
      </c>
      <c r="N302" s="1" t="str">
        <f>'Order Form'!E322 &amp; ""</f>
        <v/>
      </c>
      <c r="O302" s="1">
        <f>'Order Form'!F322</f>
        <v>0</v>
      </c>
      <c r="P302" s="1">
        <f>'Order Form'!I322</f>
        <v>0</v>
      </c>
      <c r="Q302" s="1">
        <f>'Order Form'!G322</f>
        <v>0</v>
      </c>
      <c r="R302" s="1">
        <f>'Order Form'!H322</f>
        <v>0</v>
      </c>
      <c r="S302" s="1" t="str">
        <f>'Order Form'!J322 &amp; ""</f>
        <v/>
      </c>
      <c r="T302" s="1" t="str">
        <f>'Order Form'!L322 &amp; ""</f>
        <v/>
      </c>
      <c r="U302" s="2" t="str">
        <f>'Order Form'!C322 &amp; ""</f>
        <v/>
      </c>
      <c r="V302" s="2" t="str">
        <f>'Order Form'!K322 &amp; ""</f>
        <v/>
      </c>
      <c r="W302" s="2" t="str">
        <f>'Order Form'!$E$14</f>
        <v>YES</v>
      </c>
      <c r="X302" s="68">
        <f>'Order Form'!$E$19</f>
        <v>0</v>
      </c>
      <c r="Y302" s="7" t="str">
        <f>'Order Form'!$E$16</f>
        <v>FREE gift card</v>
      </c>
      <c r="Z302" s="7" t="str">
        <f>'Order Form'!$E$17</f>
        <v>No thanks</v>
      </c>
      <c r="AA302" s="7" t="str">
        <f t="shared" si="16"/>
        <v>No</v>
      </c>
      <c r="AB302" s="7" t="str">
        <f t="shared" si="17"/>
        <v>No</v>
      </c>
      <c r="AC302" s="7" t="str">
        <f>"VIP: "&amp;'Order Form'!$E$5 &amp;"; Rib: "&amp;'Order Form'!$E$17 &amp;"; GT: "&amp;'Order Form'!$E$16 &amp;"; Dispatch Week: "&amp;'Order Form'!$E$18</f>
        <v xml:space="preserve">VIP: ; Rib: No thanks; GT: FREE gift card; Dispatch Week: </v>
      </c>
      <c r="AD302" s="7"/>
      <c r="AE302" s="7"/>
      <c r="AF302" s="7"/>
      <c r="AG302" s="11" t="str">
        <f t="shared" si="18"/>
        <v>Future Delivery</v>
      </c>
      <c r="AH302" s="7"/>
      <c r="AI302" s="9"/>
      <c r="AJ302" s="7"/>
      <c r="AK302" s="7"/>
      <c r="AL302" s="7"/>
      <c r="AM302" s="7"/>
      <c r="AN302" s="7" t="str">
        <f t="shared" si="19"/>
        <v/>
      </c>
    </row>
  </sheetData>
  <sheetProtection selectLockedCells="1" selectUnlockedCells="1"/>
  <phoneticPr fontId="4" type="noConversion"/>
  <dataValidations count="1">
    <dataValidation allowBlank="1" showInputMessage="1" showErrorMessage="1" prompt="If this order has corporate branding it cannot be asap" sqref="AN2:AN302" xr:uid="{00000000-0002-0000-0100-000000000000}"/>
  </dataValidations>
  <pageMargins left="0.75" right="0.75" top="1" bottom="1" header="0.5" footer="0.5"/>
  <pageSetup paperSize="9" orientation="portrait" horizontalDpi="0" verticalDpi="0"/>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VALUES!$H$2:$H$3</xm:f>
          </x14:formula1>
          <xm:sqref>AH2:AH302</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Values">
    <tabColor theme="0" tint="-0.14999847407452621"/>
  </sheetPr>
  <dimension ref="A1:V131"/>
  <sheetViews>
    <sheetView topLeftCell="A57" workbookViewId="0">
      <selection activeCell="E2" sqref="E2:F76"/>
    </sheetView>
  </sheetViews>
  <sheetFormatPr baseColWidth="10" defaultColWidth="9.1640625" defaultRowHeight="15"/>
  <cols>
    <col min="1" max="1" width="16.6640625" style="3" bestFit="1" customWidth="1"/>
    <col min="2" max="2" width="10" style="3" bestFit="1" customWidth="1"/>
    <col min="3" max="4" width="9.1640625" style="3"/>
    <col min="5" max="5" width="43.5" style="3" bestFit="1" customWidth="1"/>
    <col min="6" max="6" width="10" style="22" bestFit="1" customWidth="1"/>
    <col min="7" max="7" width="41.5" style="3" customWidth="1"/>
    <col min="8" max="8" width="9.1640625" style="3"/>
    <col min="9" max="9" width="10.1640625" style="3" bestFit="1" customWidth="1"/>
    <col min="10" max="19" width="9.1640625" style="3"/>
    <col min="20" max="20" width="26.83203125" style="3" customWidth="1"/>
    <col min="21" max="16384" width="9.1640625" style="3"/>
  </cols>
  <sheetData>
    <row r="1" spans="1:22" ht="15" customHeight="1">
      <c r="A1" s="3" t="s">
        <v>48</v>
      </c>
      <c r="B1" s="3" t="s">
        <v>71</v>
      </c>
      <c r="C1" s="3" t="s">
        <v>25</v>
      </c>
      <c r="D1" s="3" t="s">
        <v>51</v>
      </c>
      <c r="E1" s="3" t="s">
        <v>210</v>
      </c>
      <c r="T1" s="3" t="s">
        <v>146</v>
      </c>
      <c r="V1" s="62"/>
    </row>
    <row r="2" spans="1:22" ht="15" customHeight="1">
      <c r="A2" s="91" t="s">
        <v>187</v>
      </c>
      <c r="B2" s="3" t="s">
        <v>145</v>
      </c>
      <c r="C2" s="3" t="s">
        <v>38</v>
      </c>
      <c r="D2" s="3" t="s">
        <v>52</v>
      </c>
      <c r="E2" s="92" t="s">
        <v>295</v>
      </c>
      <c r="F2" s="92" t="s">
        <v>296</v>
      </c>
      <c r="G2" s="3" t="s">
        <v>156</v>
      </c>
      <c r="H2" s="3" t="s">
        <v>51</v>
      </c>
      <c r="T2" s="63" t="s">
        <v>235</v>
      </c>
      <c r="V2" s="62"/>
    </row>
    <row r="3" spans="1:22" ht="15" customHeight="1">
      <c r="A3" s="91" t="s">
        <v>188</v>
      </c>
      <c r="B3" s="91" t="s">
        <v>163</v>
      </c>
      <c r="C3" s="3" t="s">
        <v>24</v>
      </c>
      <c r="E3" s="92" t="s">
        <v>201</v>
      </c>
      <c r="F3" s="92" t="s">
        <v>45</v>
      </c>
      <c r="G3" s="3" t="s">
        <v>157</v>
      </c>
      <c r="H3" s="3" t="s">
        <v>52</v>
      </c>
      <c r="T3" s="63" t="s">
        <v>236</v>
      </c>
      <c r="V3" s="62"/>
    </row>
    <row r="4" spans="1:22" ht="15" customHeight="1">
      <c r="A4" s="91" t="s">
        <v>189</v>
      </c>
      <c r="B4" s="91" t="s">
        <v>164</v>
      </c>
      <c r="C4" s="3" t="s">
        <v>26</v>
      </c>
      <c r="E4" s="92" t="s">
        <v>211</v>
      </c>
      <c r="F4" s="92" t="s">
        <v>88</v>
      </c>
      <c r="G4" s="3" t="s">
        <v>158</v>
      </c>
      <c r="T4" s="63" t="s">
        <v>237</v>
      </c>
      <c r="V4" s="62"/>
    </row>
    <row r="5" spans="1:22" ht="15" customHeight="1">
      <c r="A5" s="91" t="s">
        <v>190</v>
      </c>
      <c r="B5" s="91" t="s">
        <v>165</v>
      </c>
      <c r="C5" s="3" t="s">
        <v>27</v>
      </c>
      <c r="E5" s="92" t="s">
        <v>120</v>
      </c>
      <c r="F5" s="92" t="s">
        <v>121</v>
      </c>
      <c r="G5" s="3" t="s">
        <v>162</v>
      </c>
      <c r="I5" s="3" t="s">
        <v>70</v>
      </c>
      <c r="T5" s="63" t="s">
        <v>238</v>
      </c>
      <c r="V5" s="62"/>
    </row>
    <row r="6" spans="1:22" ht="15" customHeight="1">
      <c r="A6" s="91" t="s">
        <v>191</v>
      </c>
      <c r="B6" s="91" t="s">
        <v>166</v>
      </c>
      <c r="C6" s="3" t="s">
        <v>28</v>
      </c>
      <c r="E6" s="92" t="s">
        <v>334</v>
      </c>
      <c r="F6" s="92" t="s">
        <v>335</v>
      </c>
      <c r="G6" s="3" t="s">
        <v>159</v>
      </c>
      <c r="I6" s="3" t="s">
        <v>227</v>
      </c>
      <c r="T6" s="63" t="s">
        <v>239</v>
      </c>
      <c r="V6" s="62"/>
    </row>
    <row r="7" spans="1:22" ht="15" customHeight="1">
      <c r="A7" s="91" t="s">
        <v>192</v>
      </c>
      <c r="B7" s="91" t="s">
        <v>167</v>
      </c>
      <c r="C7" s="3" t="s">
        <v>29</v>
      </c>
      <c r="E7" s="92" t="s">
        <v>336</v>
      </c>
      <c r="F7" s="92" t="s">
        <v>337</v>
      </c>
      <c r="I7" s="3" t="s">
        <v>229</v>
      </c>
      <c r="T7" s="63" t="s">
        <v>240</v>
      </c>
      <c r="V7" s="62"/>
    </row>
    <row r="8" spans="1:22" ht="15" customHeight="1">
      <c r="A8" s="91" t="s">
        <v>193</v>
      </c>
      <c r="B8" s="91" t="s">
        <v>168</v>
      </c>
      <c r="C8" s="3" t="s">
        <v>61</v>
      </c>
      <c r="E8" s="92" t="s">
        <v>297</v>
      </c>
      <c r="F8" s="92" t="s">
        <v>298</v>
      </c>
      <c r="I8" s="3" t="s">
        <v>230</v>
      </c>
      <c r="T8" s="63" t="s">
        <v>241</v>
      </c>
      <c r="V8" s="62"/>
    </row>
    <row r="9" spans="1:22" ht="15" customHeight="1">
      <c r="A9" s="91" t="s">
        <v>194</v>
      </c>
      <c r="B9" s="91" t="s">
        <v>169</v>
      </c>
      <c r="E9" s="92" t="s">
        <v>368</v>
      </c>
      <c r="F9" s="92" t="s">
        <v>319</v>
      </c>
      <c r="I9" s="3" t="s">
        <v>228</v>
      </c>
      <c r="T9" s="63" t="s">
        <v>242</v>
      </c>
      <c r="V9" s="62"/>
    </row>
    <row r="10" spans="1:22" ht="15" customHeight="1">
      <c r="A10" s="91" t="s">
        <v>195</v>
      </c>
      <c r="B10" s="91" t="s">
        <v>170</v>
      </c>
      <c r="C10" s="3" t="s">
        <v>72</v>
      </c>
      <c r="E10" s="92" t="s">
        <v>299</v>
      </c>
      <c r="F10" s="92" t="s">
        <v>300</v>
      </c>
      <c r="I10" s="3" t="s">
        <v>231</v>
      </c>
      <c r="T10" s="63" t="s">
        <v>243</v>
      </c>
      <c r="V10" s="62"/>
    </row>
    <row r="11" spans="1:22" ht="15" customHeight="1">
      <c r="A11" s="91" t="s">
        <v>196</v>
      </c>
      <c r="B11" s="91" t="s">
        <v>171</v>
      </c>
      <c r="C11" s="3" t="s">
        <v>73</v>
      </c>
      <c r="E11" s="92" t="s">
        <v>126</v>
      </c>
      <c r="F11" s="92" t="s">
        <v>123</v>
      </c>
      <c r="I11" s="3" t="s">
        <v>232</v>
      </c>
      <c r="T11" s="63" t="s">
        <v>244</v>
      </c>
      <c r="V11" s="62"/>
    </row>
    <row r="12" spans="1:22" ht="15" customHeight="1">
      <c r="A12" s="91" t="s">
        <v>197</v>
      </c>
      <c r="B12" s="91" t="s">
        <v>172</v>
      </c>
      <c r="E12" s="92" t="s">
        <v>301</v>
      </c>
      <c r="F12" s="92" t="s">
        <v>302</v>
      </c>
      <c r="I12" s="3" t="s">
        <v>233</v>
      </c>
      <c r="T12" s="63" t="s">
        <v>245</v>
      </c>
      <c r="V12" s="62"/>
    </row>
    <row r="13" spans="1:22" ht="15" customHeight="1">
      <c r="A13" s="91" t="s">
        <v>198</v>
      </c>
      <c r="B13" s="91" t="s">
        <v>173</v>
      </c>
      <c r="E13" s="92" t="s">
        <v>107</v>
      </c>
      <c r="F13" s="92" t="s">
        <v>108</v>
      </c>
      <c r="I13" s="3" t="s">
        <v>234</v>
      </c>
      <c r="T13" s="63" t="s">
        <v>246</v>
      </c>
    </row>
    <row r="14" spans="1:22" ht="15" customHeight="1">
      <c r="A14" s="91" t="s">
        <v>199</v>
      </c>
      <c r="B14" s="91" t="s">
        <v>174</v>
      </c>
      <c r="E14" s="92" t="s">
        <v>303</v>
      </c>
      <c r="F14" s="92" t="s">
        <v>293</v>
      </c>
      <c r="I14" s="3" t="s">
        <v>290</v>
      </c>
      <c r="T14" s="63" t="s">
        <v>247</v>
      </c>
    </row>
    <row r="15" spans="1:22" ht="15" customHeight="1">
      <c r="A15" s="91" t="s">
        <v>200</v>
      </c>
      <c r="B15" s="91" t="s">
        <v>175</v>
      </c>
      <c r="E15" s="92" t="s">
        <v>304</v>
      </c>
      <c r="F15" s="92" t="s">
        <v>305</v>
      </c>
      <c r="I15" s="3" t="s">
        <v>291</v>
      </c>
      <c r="T15" s="63" t="s">
        <v>248</v>
      </c>
    </row>
    <row r="16" spans="1:22" ht="15" customHeight="1">
      <c r="B16" s="91" t="s">
        <v>176</v>
      </c>
      <c r="E16" s="92" t="s">
        <v>306</v>
      </c>
      <c r="F16" s="92" t="s">
        <v>307</v>
      </c>
      <c r="I16" s="3" t="s">
        <v>292</v>
      </c>
      <c r="T16" s="63" t="s">
        <v>249</v>
      </c>
    </row>
    <row r="17" spans="2:20" ht="15" customHeight="1">
      <c r="B17" s="91" t="s">
        <v>177</v>
      </c>
      <c r="E17" s="92" t="s">
        <v>366</v>
      </c>
      <c r="F17" s="92" t="s">
        <v>318</v>
      </c>
      <c r="T17" s="63" t="s">
        <v>250</v>
      </c>
    </row>
    <row r="18" spans="2:20" ht="15" customHeight="1">
      <c r="B18" s="91" t="s">
        <v>178</v>
      </c>
      <c r="E18" s="92" t="s">
        <v>363</v>
      </c>
      <c r="F18" s="92" t="s">
        <v>308</v>
      </c>
      <c r="T18" s="63" t="s">
        <v>251</v>
      </c>
    </row>
    <row r="19" spans="2:20" ht="15" customHeight="1">
      <c r="B19" s="91" t="s">
        <v>179</v>
      </c>
      <c r="E19" s="92" t="s">
        <v>116</v>
      </c>
      <c r="F19" s="92" t="s">
        <v>117</v>
      </c>
      <c r="T19" s="63" t="s">
        <v>252</v>
      </c>
    </row>
    <row r="20" spans="2:20" ht="15" customHeight="1">
      <c r="B20" s="91" t="s">
        <v>180</v>
      </c>
      <c r="E20" s="92" t="s">
        <v>95</v>
      </c>
      <c r="F20" s="92" t="s">
        <v>69</v>
      </c>
      <c r="T20" s="63" t="s">
        <v>253</v>
      </c>
    </row>
    <row r="21" spans="2:20" ht="15" customHeight="1">
      <c r="B21" s="91" t="s">
        <v>181</v>
      </c>
      <c r="E21" s="92" t="s">
        <v>309</v>
      </c>
      <c r="F21" s="92" t="s">
        <v>310</v>
      </c>
      <c r="T21" s="63" t="s">
        <v>254</v>
      </c>
    </row>
    <row r="22" spans="2:20" ht="15" customHeight="1">
      <c r="B22" s="91" t="s">
        <v>182</v>
      </c>
      <c r="E22" s="92" t="s">
        <v>311</v>
      </c>
      <c r="F22" s="92" t="s">
        <v>312</v>
      </c>
      <c r="T22" s="63" t="s">
        <v>255</v>
      </c>
    </row>
    <row r="23" spans="2:20" ht="14.25" customHeight="1">
      <c r="B23" s="91" t="s">
        <v>183</v>
      </c>
      <c r="E23" s="92" t="s">
        <v>93</v>
      </c>
      <c r="F23" s="92" t="s">
        <v>94</v>
      </c>
      <c r="T23" s="63" t="s">
        <v>256</v>
      </c>
    </row>
    <row r="24" spans="2:20" ht="15" customHeight="1">
      <c r="B24" s="91" t="s">
        <v>184</v>
      </c>
      <c r="E24" s="92" t="s">
        <v>133</v>
      </c>
      <c r="F24" s="92" t="s">
        <v>134</v>
      </c>
      <c r="T24" s="63" t="s">
        <v>257</v>
      </c>
    </row>
    <row r="25" spans="2:20" ht="15" customHeight="1">
      <c r="B25" s="91" t="s">
        <v>186</v>
      </c>
      <c r="E25" s="92" t="s">
        <v>105</v>
      </c>
      <c r="F25" s="92" t="s">
        <v>206</v>
      </c>
      <c r="T25" s="63" t="s">
        <v>258</v>
      </c>
    </row>
    <row r="26" spans="2:20" ht="15" customHeight="1">
      <c r="B26" s="91" t="s">
        <v>185</v>
      </c>
      <c r="E26" s="92" t="s">
        <v>313</v>
      </c>
      <c r="F26" s="92" t="s">
        <v>314</v>
      </c>
      <c r="T26" s="63" t="s">
        <v>259</v>
      </c>
    </row>
    <row r="27" spans="2:20" ht="15" customHeight="1">
      <c r="B27" s="91" t="s">
        <v>224</v>
      </c>
      <c r="E27" s="92" t="s">
        <v>202</v>
      </c>
      <c r="F27" s="92" t="s">
        <v>207</v>
      </c>
      <c r="T27" s="63" t="s">
        <v>260</v>
      </c>
    </row>
    <row r="28" spans="2:20" ht="15" customHeight="1">
      <c r="E28" s="92" t="s">
        <v>332</v>
      </c>
      <c r="F28" s="92" t="s">
        <v>333</v>
      </c>
      <c r="T28" s="63" t="s">
        <v>261</v>
      </c>
    </row>
    <row r="29" spans="2:20" ht="15" customHeight="1">
      <c r="E29" s="92" t="s">
        <v>365</v>
      </c>
      <c r="F29" s="92" t="s">
        <v>315</v>
      </c>
      <c r="T29" s="63" t="s">
        <v>262</v>
      </c>
    </row>
    <row r="30" spans="2:20" ht="15" customHeight="1">
      <c r="E30" s="92" t="s">
        <v>316</v>
      </c>
      <c r="F30" s="92" t="s">
        <v>317</v>
      </c>
      <c r="T30" s="63" t="s">
        <v>263</v>
      </c>
    </row>
    <row r="31" spans="2:20" ht="15" customHeight="1">
      <c r="E31" s="92" t="s">
        <v>118</v>
      </c>
      <c r="F31" s="92" t="s">
        <v>119</v>
      </c>
      <c r="T31" s="63" t="s">
        <v>358</v>
      </c>
    </row>
    <row r="32" spans="2:20" ht="15" customHeight="1">
      <c r="E32" s="92" t="s">
        <v>338</v>
      </c>
      <c r="F32" s="92" t="s">
        <v>339</v>
      </c>
      <c r="T32" s="63" t="s">
        <v>359</v>
      </c>
    </row>
    <row r="33" spans="5:20" ht="15" customHeight="1">
      <c r="E33" s="92" t="s">
        <v>340</v>
      </c>
      <c r="F33" s="92" t="s">
        <v>341</v>
      </c>
      <c r="T33" s="63" t="s">
        <v>360</v>
      </c>
    </row>
    <row r="34" spans="5:20" ht="15" customHeight="1">
      <c r="E34" s="92" t="s">
        <v>342</v>
      </c>
      <c r="F34" s="92" t="s">
        <v>343</v>
      </c>
      <c r="T34" s="63" t="s">
        <v>361</v>
      </c>
    </row>
    <row r="35" spans="5:20" ht="15" customHeight="1">
      <c r="E35" s="92" t="s">
        <v>344</v>
      </c>
      <c r="F35" s="92" t="s">
        <v>345</v>
      </c>
      <c r="T35" s="63" t="s">
        <v>362</v>
      </c>
    </row>
    <row r="36" spans="5:20" ht="15" customHeight="1">
      <c r="E36" s="92" t="s">
        <v>143</v>
      </c>
      <c r="F36" s="92" t="s">
        <v>144</v>
      </c>
      <c r="T36" s="63" t="s">
        <v>264</v>
      </c>
    </row>
    <row r="37" spans="5:20" ht="15" customHeight="1">
      <c r="E37" s="92" t="s">
        <v>203</v>
      </c>
      <c r="F37" s="92" t="s">
        <v>208</v>
      </c>
      <c r="T37" s="63" t="s">
        <v>265</v>
      </c>
    </row>
    <row r="38" spans="5:20" ht="15" customHeight="1">
      <c r="E38" s="92" t="s">
        <v>346</v>
      </c>
      <c r="F38" s="92" t="s">
        <v>347</v>
      </c>
      <c r="T38" s="63" t="s">
        <v>266</v>
      </c>
    </row>
    <row r="39" spans="5:20" ht="15" customHeight="1">
      <c r="E39" s="92" t="s">
        <v>367</v>
      </c>
      <c r="F39" s="92" t="s">
        <v>352</v>
      </c>
      <c r="T39" s="63" t="s">
        <v>267</v>
      </c>
    </row>
    <row r="40" spans="5:20" ht="15" customHeight="1">
      <c r="E40" s="92" t="s">
        <v>348</v>
      </c>
      <c r="F40" s="92" t="s">
        <v>349</v>
      </c>
      <c r="T40" s="63" t="s">
        <v>268</v>
      </c>
    </row>
    <row r="41" spans="5:20" ht="15" customHeight="1">
      <c r="E41" s="92" t="s">
        <v>142</v>
      </c>
      <c r="F41" s="92" t="s">
        <v>122</v>
      </c>
      <c r="T41" s="63" t="s">
        <v>269</v>
      </c>
    </row>
    <row r="42" spans="5:20" ht="15" customHeight="1">
      <c r="E42" s="92" t="s">
        <v>109</v>
      </c>
      <c r="F42" s="92" t="s">
        <v>90</v>
      </c>
      <c r="T42" s="63" t="s">
        <v>270</v>
      </c>
    </row>
    <row r="43" spans="5:20" ht="15" customHeight="1">
      <c r="E43" s="92" t="s">
        <v>104</v>
      </c>
      <c r="F43" s="92" t="s">
        <v>91</v>
      </c>
      <c r="T43" s="63" t="s">
        <v>271</v>
      </c>
    </row>
    <row r="44" spans="5:20" ht="15" customHeight="1">
      <c r="E44" s="92" t="s">
        <v>350</v>
      </c>
      <c r="F44" s="92" t="s">
        <v>351</v>
      </c>
      <c r="T44" s="63" t="s">
        <v>272</v>
      </c>
    </row>
    <row r="45" spans="5:20" ht="15" customHeight="1">
      <c r="E45" s="92" t="s">
        <v>212</v>
      </c>
      <c r="F45" s="92" t="s">
        <v>213</v>
      </c>
      <c r="T45" s="63" t="s">
        <v>273</v>
      </c>
    </row>
    <row r="46" spans="5:20" ht="15" customHeight="1">
      <c r="E46" s="92" t="s">
        <v>214</v>
      </c>
      <c r="F46" s="92" t="s">
        <v>215</v>
      </c>
      <c r="T46" s="63" t="s">
        <v>274</v>
      </c>
    </row>
    <row r="47" spans="5:20" ht="15" customHeight="1">
      <c r="E47" s="92" t="s">
        <v>114</v>
      </c>
      <c r="F47" s="92" t="s">
        <v>115</v>
      </c>
      <c r="T47" s="63" t="s">
        <v>275</v>
      </c>
    </row>
    <row r="48" spans="5:20" ht="15" customHeight="1">
      <c r="E48" s="92" t="s">
        <v>204</v>
      </c>
      <c r="F48" s="92" t="s">
        <v>141</v>
      </c>
      <c r="T48" s="63" t="s">
        <v>276</v>
      </c>
    </row>
    <row r="49" spans="5:20" ht="15" customHeight="1">
      <c r="E49" s="92" t="s">
        <v>96</v>
      </c>
      <c r="F49" s="92" t="s">
        <v>85</v>
      </c>
      <c r="T49" s="63" t="s">
        <v>277</v>
      </c>
    </row>
    <row r="50" spans="5:20" ht="15" customHeight="1">
      <c r="E50" s="92" t="s">
        <v>320</v>
      </c>
      <c r="F50" s="92" t="s">
        <v>321</v>
      </c>
      <c r="T50" s="63" t="s">
        <v>278</v>
      </c>
    </row>
    <row r="51" spans="5:20" ht="15" customHeight="1">
      <c r="E51" s="92" t="s">
        <v>205</v>
      </c>
      <c r="F51" s="92" t="s">
        <v>209</v>
      </c>
      <c r="T51" s="63" t="s">
        <v>279</v>
      </c>
    </row>
    <row r="52" spans="5:20" ht="15" customHeight="1">
      <c r="E52" s="92" t="s">
        <v>110</v>
      </c>
      <c r="F52" s="92" t="s">
        <v>111</v>
      </c>
      <c r="T52" s="63" t="s">
        <v>280</v>
      </c>
    </row>
    <row r="53" spans="5:20" ht="15" customHeight="1">
      <c r="E53" s="92" t="s">
        <v>216</v>
      </c>
      <c r="F53" s="92" t="s">
        <v>217</v>
      </c>
      <c r="T53" s="63" t="s">
        <v>281</v>
      </c>
    </row>
    <row r="54" spans="5:20" ht="15" customHeight="1">
      <c r="E54" s="92" t="s">
        <v>89</v>
      </c>
      <c r="F54" s="92" t="s">
        <v>87</v>
      </c>
      <c r="T54" s="63" t="s">
        <v>282</v>
      </c>
    </row>
    <row r="55" spans="5:20" ht="15" customHeight="1">
      <c r="E55" s="92" t="s">
        <v>353</v>
      </c>
      <c r="F55" s="92" t="s">
        <v>369</v>
      </c>
      <c r="T55" s="63" t="s">
        <v>283</v>
      </c>
    </row>
    <row r="56" spans="5:20" ht="15" customHeight="1">
      <c r="E56" s="92" t="s">
        <v>354</v>
      </c>
      <c r="F56" s="92" t="s">
        <v>355</v>
      </c>
      <c r="T56" s="63" t="s">
        <v>284</v>
      </c>
    </row>
    <row r="57" spans="5:20" ht="15" customHeight="1">
      <c r="E57" s="92" t="s">
        <v>99</v>
      </c>
      <c r="F57" s="92" t="s">
        <v>100</v>
      </c>
      <c r="T57" s="63" t="s">
        <v>285</v>
      </c>
    </row>
    <row r="58" spans="5:20" ht="15" customHeight="1">
      <c r="E58" s="92" t="s">
        <v>322</v>
      </c>
      <c r="F58" s="92" t="s">
        <v>323</v>
      </c>
      <c r="T58" s="63" t="s">
        <v>286</v>
      </c>
    </row>
    <row r="59" spans="5:20" ht="15" customHeight="1">
      <c r="E59" s="92" t="s">
        <v>356</v>
      </c>
      <c r="F59" s="92" t="s">
        <v>357</v>
      </c>
      <c r="T59" s="63" t="s">
        <v>287</v>
      </c>
    </row>
    <row r="60" spans="5:20" ht="15" customHeight="1">
      <c r="E60" s="92" t="s">
        <v>92</v>
      </c>
      <c r="F60" s="92" t="s">
        <v>44</v>
      </c>
      <c r="T60" s="63" t="s">
        <v>288</v>
      </c>
    </row>
    <row r="61" spans="5:20" ht="15" customHeight="1">
      <c r="E61" s="92" t="s">
        <v>370</v>
      </c>
      <c r="F61" s="92" t="s">
        <v>324</v>
      </c>
      <c r="T61" s="63"/>
    </row>
    <row r="62" spans="5:20" ht="15" customHeight="1">
      <c r="E62" s="92" t="s">
        <v>106</v>
      </c>
      <c r="F62" s="92" t="s">
        <v>127</v>
      </c>
      <c r="T62" s="63"/>
    </row>
    <row r="63" spans="5:20" ht="15" customHeight="1">
      <c r="E63" s="92" t="s">
        <v>101</v>
      </c>
      <c r="F63" s="92" t="s">
        <v>102</v>
      </c>
      <c r="T63" s="63"/>
    </row>
    <row r="64" spans="5:20" ht="15" customHeight="1">
      <c r="E64" s="92" t="s">
        <v>325</v>
      </c>
      <c r="F64" s="92" t="s">
        <v>326</v>
      </c>
      <c r="T64" s="63"/>
    </row>
    <row r="65" spans="5:20" ht="15" customHeight="1">
      <c r="E65" s="92" t="s">
        <v>137</v>
      </c>
      <c r="F65" s="92" t="s">
        <v>138</v>
      </c>
      <c r="T65" s="63"/>
    </row>
    <row r="66" spans="5:20" ht="15" customHeight="1">
      <c r="E66" s="92" t="s">
        <v>364</v>
      </c>
      <c r="F66" s="92" t="s">
        <v>103</v>
      </c>
      <c r="T66" s="63"/>
    </row>
    <row r="67" spans="5:20" ht="15" customHeight="1">
      <c r="E67" s="92" t="s">
        <v>327</v>
      </c>
      <c r="F67" s="92" t="s">
        <v>328</v>
      </c>
      <c r="T67" s="63"/>
    </row>
    <row r="68" spans="5:20" ht="17">
      <c r="E68" s="92" t="s">
        <v>135</v>
      </c>
      <c r="F68" s="92" t="s">
        <v>136</v>
      </c>
      <c r="T68" s="63"/>
    </row>
    <row r="69" spans="5:20" ht="17">
      <c r="E69" s="92" t="s">
        <v>139</v>
      </c>
      <c r="F69" s="92" t="s">
        <v>140</v>
      </c>
      <c r="T69" s="63"/>
    </row>
    <row r="70" spans="5:20" ht="17">
      <c r="E70" s="92" t="s">
        <v>371</v>
      </c>
      <c r="F70" s="92" t="s">
        <v>329</v>
      </c>
      <c r="T70" s="63"/>
    </row>
    <row r="71" spans="5:20" ht="17">
      <c r="E71" s="92" t="s">
        <v>218</v>
      </c>
      <c r="F71" s="92" t="s">
        <v>219</v>
      </c>
      <c r="T71" s="63"/>
    </row>
    <row r="72" spans="5:20" ht="17">
      <c r="E72" s="92" t="s">
        <v>220</v>
      </c>
      <c r="F72" s="92" t="s">
        <v>221</v>
      </c>
      <c r="T72" s="63"/>
    </row>
    <row r="73" spans="5:20" ht="17">
      <c r="E73" s="92" t="s">
        <v>222</v>
      </c>
      <c r="F73" s="92" t="s">
        <v>223</v>
      </c>
      <c r="T73" s="63"/>
    </row>
    <row r="74" spans="5:20" ht="17">
      <c r="E74" s="92" t="s">
        <v>330</v>
      </c>
      <c r="F74" s="92" t="s">
        <v>331</v>
      </c>
      <c r="T74" s="63"/>
    </row>
    <row r="75" spans="5:20" ht="17">
      <c r="E75" s="92" t="s">
        <v>112</v>
      </c>
      <c r="F75" s="92" t="s">
        <v>113</v>
      </c>
      <c r="T75" s="63"/>
    </row>
    <row r="76" spans="5:20" ht="17">
      <c r="E76" s="92" t="s">
        <v>97</v>
      </c>
      <c r="F76" s="92" t="s">
        <v>98</v>
      </c>
      <c r="T76" s="63"/>
    </row>
    <row r="77" spans="5:20" ht="16">
      <c r="E77" s="104"/>
      <c r="F77" s="104"/>
      <c r="T77" s="63"/>
    </row>
    <row r="78" spans="5:20" ht="17">
      <c r="E78" s="92" t="s">
        <v>68</v>
      </c>
      <c r="F78" s="105">
        <v>699</v>
      </c>
      <c r="T78" s="63"/>
    </row>
    <row r="79" spans="5:20">
      <c r="T79" s="63"/>
    </row>
    <row r="80" spans="5:20">
      <c r="T80" s="63"/>
    </row>
    <row r="81" spans="20:20">
      <c r="T81" s="63"/>
    </row>
    <row r="82" spans="20:20">
      <c r="T82" s="63"/>
    </row>
    <row r="83" spans="20:20">
      <c r="T83" s="63"/>
    </row>
    <row r="84" spans="20:20">
      <c r="T84" s="63"/>
    </row>
    <row r="85" spans="20:20">
      <c r="T85" s="63"/>
    </row>
    <row r="86" spans="20:20">
      <c r="T86" s="63"/>
    </row>
    <row r="87" spans="20:20">
      <c r="T87" s="63"/>
    </row>
    <row r="88" spans="20:20">
      <c r="T88" s="63"/>
    </row>
    <row r="89" spans="20:20">
      <c r="T89" s="63"/>
    </row>
    <row r="90" spans="20:20">
      <c r="T90" s="63"/>
    </row>
    <row r="91" spans="20:20">
      <c r="T91" s="63"/>
    </row>
    <row r="92" spans="20:20">
      <c r="T92" s="63"/>
    </row>
    <row r="93" spans="20:20">
      <c r="T93" s="63"/>
    </row>
    <row r="94" spans="20:20">
      <c r="T94" s="63"/>
    </row>
    <row r="95" spans="20:20">
      <c r="T95" s="63"/>
    </row>
    <row r="96" spans="20:20">
      <c r="T96" s="63"/>
    </row>
    <row r="97" spans="20:20">
      <c r="T97" s="63"/>
    </row>
    <row r="98" spans="20:20">
      <c r="T98" s="63"/>
    </row>
    <row r="99" spans="20:20">
      <c r="T99" s="63"/>
    </row>
    <row r="100" spans="20:20">
      <c r="T100" s="63"/>
    </row>
    <row r="101" spans="20:20">
      <c r="T101" s="63"/>
    </row>
    <row r="102" spans="20:20">
      <c r="T102" s="63"/>
    </row>
    <row r="103" spans="20:20">
      <c r="T103" s="63"/>
    </row>
    <row r="104" spans="20:20">
      <c r="T104" s="63"/>
    </row>
    <row r="105" spans="20:20">
      <c r="T105" s="63"/>
    </row>
    <row r="106" spans="20:20">
      <c r="T106" s="63"/>
    </row>
    <row r="107" spans="20:20">
      <c r="T107" s="63"/>
    </row>
    <row r="108" spans="20:20">
      <c r="T108" s="63"/>
    </row>
    <row r="109" spans="20:20">
      <c r="T109" s="63"/>
    </row>
    <row r="110" spans="20:20">
      <c r="T110" s="63"/>
    </row>
    <row r="111" spans="20:20">
      <c r="T111" s="63"/>
    </row>
    <row r="112" spans="20:20">
      <c r="T112" s="63"/>
    </row>
    <row r="113" spans="20:20">
      <c r="T113" s="63"/>
    </row>
    <row r="114" spans="20:20">
      <c r="T114" s="63"/>
    </row>
    <row r="115" spans="20:20">
      <c r="T115" s="63"/>
    </row>
    <row r="116" spans="20:20">
      <c r="T116" s="63"/>
    </row>
    <row r="117" spans="20:20">
      <c r="T117" s="63"/>
    </row>
    <row r="118" spans="20:20">
      <c r="T118" s="63"/>
    </row>
    <row r="119" spans="20:20">
      <c r="T119" s="63"/>
    </row>
    <row r="120" spans="20:20">
      <c r="T120" s="63"/>
    </row>
    <row r="121" spans="20:20">
      <c r="T121" s="63"/>
    </row>
    <row r="122" spans="20:20">
      <c r="T122" s="63"/>
    </row>
    <row r="123" spans="20:20">
      <c r="T123" s="63"/>
    </row>
    <row r="124" spans="20:20">
      <c r="T124" s="63"/>
    </row>
    <row r="125" spans="20:20">
      <c r="T125" s="63"/>
    </row>
    <row r="126" spans="20:20">
      <c r="T126" s="63"/>
    </row>
    <row r="127" spans="20:20">
      <c r="T127" s="63"/>
    </row>
    <row r="128" spans="20:20">
      <c r="T128" s="63"/>
    </row>
    <row r="129" spans="20:20">
      <c r="T129" s="63"/>
    </row>
    <row r="130" spans="20:20">
      <c r="T130" s="63"/>
    </row>
    <row r="131" spans="20:20">
      <c r="T131" s="63"/>
    </row>
  </sheetData>
  <conditionalFormatting sqref="F78">
    <cfRule type="duplicateValues" dxfId="1" priority="26"/>
  </conditionalFormatting>
  <conditionalFormatting sqref="F77">
    <cfRule type="duplicateValues" dxfId="0" priority="107"/>
  </conditionalFormatting>
  <hyperlinks>
    <hyperlink ref="F54" r:id="rId1" display="https://www.thehamperemporium.com.au/_cpanel/products/view?id=14219" xr:uid="{BEC0BD1E-479D-7849-B8DA-4FD48C9507E8}"/>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PostCodes">
    <tabColor theme="0" tint="-0.14999847407452621"/>
  </sheetPr>
  <dimension ref="A1:D71"/>
  <sheetViews>
    <sheetView zoomScale="90" zoomScaleNormal="90" workbookViewId="0">
      <pane ySplit="1" topLeftCell="A2" activePane="bottomLeft" state="frozen"/>
      <selection pane="bottomLeft" activeCell="F55" sqref="F55"/>
    </sheetView>
  </sheetViews>
  <sheetFormatPr baseColWidth="10" defaultColWidth="9" defaultRowHeight="15"/>
  <cols>
    <col min="1" max="1" width="18.33203125" bestFit="1" customWidth="1"/>
    <col min="2" max="2" width="16.1640625" bestFit="1" customWidth="1"/>
    <col min="3" max="4" width="21" customWidth="1"/>
  </cols>
  <sheetData>
    <row r="1" spans="1:4" ht="16">
      <c r="A1" s="16" t="s">
        <v>74</v>
      </c>
      <c r="B1" s="17" t="s">
        <v>75</v>
      </c>
      <c r="C1" s="17" t="s">
        <v>72</v>
      </c>
      <c r="D1" s="18" t="s">
        <v>73</v>
      </c>
    </row>
    <row r="2" spans="1:4">
      <c r="A2" s="12">
        <v>2485</v>
      </c>
      <c r="B2" s="10">
        <v>2485</v>
      </c>
      <c r="C2" s="9" t="s">
        <v>225</v>
      </c>
      <c r="D2" s="13" t="s">
        <v>76</v>
      </c>
    </row>
    <row r="3" spans="1:4">
      <c r="A3" s="12">
        <v>9700</v>
      </c>
      <c r="B3" s="10">
        <v>9799</v>
      </c>
      <c r="C3" s="9" t="s">
        <v>86</v>
      </c>
      <c r="D3" s="13" t="s">
        <v>76</v>
      </c>
    </row>
    <row r="4" spans="1:4">
      <c r="A4" s="12">
        <v>9400</v>
      </c>
      <c r="B4" s="10">
        <v>9596</v>
      </c>
      <c r="C4" s="9" t="s">
        <v>225</v>
      </c>
      <c r="D4" s="13" t="s">
        <v>76</v>
      </c>
    </row>
    <row r="5" spans="1:4">
      <c r="A5" s="12">
        <v>9000</v>
      </c>
      <c r="B5" s="10">
        <v>9299</v>
      </c>
      <c r="C5" s="9" t="s">
        <v>225</v>
      </c>
      <c r="D5" s="13" t="s">
        <v>76</v>
      </c>
    </row>
    <row r="6" spans="1:4">
      <c r="A6" s="12">
        <v>4500</v>
      </c>
      <c r="B6" s="10">
        <v>4549</v>
      </c>
      <c r="C6" s="9" t="s">
        <v>225</v>
      </c>
      <c r="D6" s="13" t="s">
        <v>76</v>
      </c>
    </row>
    <row r="7" spans="1:4">
      <c r="A7" s="12">
        <v>4000</v>
      </c>
      <c r="B7" s="10">
        <v>4209</v>
      </c>
      <c r="C7" s="9" t="s">
        <v>225</v>
      </c>
      <c r="D7" s="13" t="s">
        <v>76</v>
      </c>
    </row>
    <row r="8" spans="1:4">
      <c r="A8" s="12">
        <v>4210</v>
      </c>
      <c r="B8" s="10">
        <v>4229</v>
      </c>
      <c r="C8" s="9" t="s">
        <v>225</v>
      </c>
      <c r="D8" s="13" t="s">
        <v>76</v>
      </c>
    </row>
    <row r="9" spans="1:4">
      <c r="A9" s="12">
        <v>4300</v>
      </c>
      <c r="B9" s="10">
        <v>4307</v>
      </c>
      <c r="C9" s="9" t="s">
        <v>225</v>
      </c>
      <c r="D9" s="13" t="s">
        <v>76</v>
      </c>
    </row>
    <row r="10" spans="1:4">
      <c r="A10" s="12">
        <v>4550</v>
      </c>
      <c r="B10" s="10">
        <v>4575</v>
      </c>
      <c r="C10" s="9" t="s">
        <v>225</v>
      </c>
      <c r="D10" s="13" t="s">
        <v>76</v>
      </c>
    </row>
    <row r="11" spans="1:4">
      <c r="A11" s="12">
        <v>9880</v>
      </c>
      <c r="B11" s="10">
        <v>9919</v>
      </c>
      <c r="C11" s="9" t="s">
        <v>225</v>
      </c>
      <c r="D11" s="13" t="s">
        <v>77</v>
      </c>
    </row>
    <row r="12" spans="1:4">
      <c r="A12" s="12">
        <v>9597</v>
      </c>
      <c r="B12" s="10">
        <v>9599</v>
      </c>
      <c r="C12" s="9" t="s">
        <v>225</v>
      </c>
      <c r="D12" s="13" t="s">
        <v>77</v>
      </c>
    </row>
    <row r="13" spans="1:4">
      <c r="A13" s="12">
        <v>4576</v>
      </c>
      <c r="B13" s="10">
        <v>4689</v>
      </c>
      <c r="C13" s="9" t="s">
        <v>225</v>
      </c>
      <c r="D13" s="13" t="s">
        <v>77</v>
      </c>
    </row>
    <row r="14" spans="1:4">
      <c r="A14" s="12">
        <v>4308</v>
      </c>
      <c r="B14" s="10">
        <v>4449</v>
      </c>
      <c r="C14" s="9" t="s">
        <v>225</v>
      </c>
      <c r="D14" s="13" t="s">
        <v>77</v>
      </c>
    </row>
    <row r="15" spans="1:4">
      <c r="A15" s="12">
        <v>4230</v>
      </c>
      <c r="B15" s="10">
        <v>4299</v>
      </c>
      <c r="C15" s="9" t="s">
        <v>225</v>
      </c>
      <c r="D15" s="13" t="s">
        <v>77</v>
      </c>
    </row>
    <row r="16" spans="1:4">
      <c r="A16" s="12">
        <v>9920</v>
      </c>
      <c r="B16" s="10">
        <v>9999</v>
      </c>
      <c r="C16" s="9" t="s">
        <v>225</v>
      </c>
      <c r="D16" s="13" t="s">
        <v>77</v>
      </c>
    </row>
    <row r="17" spans="1:4">
      <c r="A17" s="12">
        <v>4690</v>
      </c>
      <c r="B17" s="10">
        <v>4899</v>
      </c>
      <c r="C17" s="9" t="s">
        <v>225</v>
      </c>
      <c r="D17" s="13" t="s">
        <v>77</v>
      </c>
    </row>
    <row r="18" spans="1:4">
      <c r="A18" s="12">
        <v>4450</v>
      </c>
      <c r="B18" s="10">
        <v>4499</v>
      </c>
      <c r="C18" s="9" t="s">
        <v>225</v>
      </c>
      <c r="D18" s="13" t="s">
        <v>77</v>
      </c>
    </row>
    <row r="19" spans="1:4">
      <c r="A19" s="12">
        <v>2890</v>
      </c>
      <c r="B19" s="10">
        <v>2890</v>
      </c>
      <c r="C19" s="9" t="s">
        <v>225</v>
      </c>
      <c r="D19" s="14" t="s">
        <v>78</v>
      </c>
    </row>
    <row r="20" spans="1:4">
      <c r="A20" s="12">
        <v>2740</v>
      </c>
      <c r="B20" s="10">
        <v>2786</v>
      </c>
      <c r="C20" s="9" t="s">
        <v>225</v>
      </c>
      <c r="D20" s="14" t="s">
        <v>78</v>
      </c>
    </row>
    <row r="21" spans="1:4">
      <c r="A21" s="12">
        <v>2555</v>
      </c>
      <c r="B21" s="10">
        <v>2574</v>
      </c>
      <c r="C21" s="9" t="s">
        <v>225</v>
      </c>
      <c r="D21" s="14" t="s">
        <v>78</v>
      </c>
    </row>
    <row r="22" spans="1:4">
      <c r="A22" s="12">
        <v>1000</v>
      </c>
      <c r="B22" s="10">
        <v>2249</v>
      </c>
      <c r="C22" s="9" t="s">
        <v>225</v>
      </c>
      <c r="D22" s="14" t="s">
        <v>78</v>
      </c>
    </row>
    <row r="23" spans="1:4">
      <c r="A23" s="12">
        <v>2250</v>
      </c>
      <c r="B23" s="10">
        <v>2263</v>
      </c>
      <c r="C23" s="9" t="s">
        <v>225</v>
      </c>
      <c r="D23" s="13" t="s">
        <v>76</v>
      </c>
    </row>
    <row r="24" spans="1:4">
      <c r="A24" s="12">
        <v>2515</v>
      </c>
      <c r="B24" s="10">
        <v>2530</v>
      </c>
      <c r="C24" s="9" t="s">
        <v>225</v>
      </c>
      <c r="D24" s="13" t="s">
        <v>76</v>
      </c>
    </row>
    <row r="25" spans="1:4">
      <c r="A25" s="12">
        <v>2500</v>
      </c>
      <c r="B25" s="10">
        <v>2506</v>
      </c>
      <c r="C25" s="9" t="s">
        <v>225</v>
      </c>
      <c r="D25" s="13" t="s">
        <v>76</v>
      </c>
    </row>
    <row r="26" spans="1:4">
      <c r="A26" s="12">
        <v>2282</v>
      </c>
      <c r="B26" s="10">
        <v>2310</v>
      </c>
      <c r="C26" s="9" t="s">
        <v>225</v>
      </c>
      <c r="D26" s="13" t="s">
        <v>76</v>
      </c>
    </row>
    <row r="27" spans="1:4">
      <c r="A27" s="12">
        <v>2900</v>
      </c>
      <c r="B27" s="10">
        <v>2920</v>
      </c>
      <c r="C27" s="9" t="s">
        <v>225</v>
      </c>
      <c r="D27" s="13" t="s">
        <v>76</v>
      </c>
    </row>
    <row r="28" spans="1:4">
      <c r="A28" s="12">
        <v>2600</v>
      </c>
      <c r="B28" s="10">
        <v>2620</v>
      </c>
      <c r="C28" s="9" t="s">
        <v>225</v>
      </c>
      <c r="D28" s="13" t="s">
        <v>76</v>
      </c>
    </row>
    <row r="29" spans="1:4">
      <c r="A29" s="12">
        <v>200</v>
      </c>
      <c r="B29" s="10">
        <v>299</v>
      </c>
      <c r="C29" s="9" t="s">
        <v>225</v>
      </c>
      <c r="D29" s="13" t="s">
        <v>76</v>
      </c>
    </row>
    <row r="30" spans="1:4">
      <c r="A30" s="12">
        <v>2531</v>
      </c>
      <c r="B30" s="10">
        <v>2554</v>
      </c>
      <c r="C30" s="9" t="s">
        <v>225</v>
      </c>
      <c r="D30" s="13" t="s">
        <v>77</v>
      </c>
    </row>
    <row r="31" spans="1:4">
      <c r="A31" s="12">
        <v>2507</v>
      </c>
      <c r="B31" s="10">
        <v>2514</v>
      </c>
      <c r="C31" s="9" t="s">
        <v>225</v>
      </c>
      <c r="D31" s="13" t="s">
        <v>77</v>
      </c>
    </row>
    <row r="32" spans="1:4">
      <c r="A32" s="12">
        <v>2486</v>
      </c>
      <c r="B32" s="10">
        <v>2499</v>
      </c>
      <c r="C32" s="9" t="s">
        <v>225</v>
      </c>
      <c r="D32" s="13" t="s">
        <v>77</v>
      </c>
    </row>
    <row r="33" spans="1:4">
      <c r="A33" s="12">
        <v>2311</v>
      </c>
      <c r="B33" s="10">
        <v>2484</v>
      </c>
      <c r="C33" s="9" t="s">
        <v>225</v>
      </c>
      <c r="D33" s="13" t="s">
        <v>77</v>
      </c>
    </row>
    <row r="34" spans="1:4">
      <c r="A34" s="12">
        <v>2921</v>
      </c>
      <c r="B34" s="10">
        <v>2999</v>
      </c>
      <c r="C34" s="9" t="s">
        <v>225</v>
      </c>
      <c r="D34" s="13" t="s">
        <v>77</v>
      </c>
    </row>
    <row r="35" spans="1:4">
      <c r="A35" s="12">
        <v>2264</v>
      </c>
      <c r="B35" s="10">
        <v>2281</v>
      </c>
      <c r="C35" s="9" t="s">
        <v>225</v>
      </c>
      <c r="D35" s="13" t="s">
        <v>77</v>
      </c>
    </row>
    <row r="36" spans="1:4">
      <c r="A36" s="12">
        <v>2891</v>
      </c>
      <c r="B36" s="10">
        <v>2898</v>
      </c>
      <c r="C36" s="9" t="s">
        <v>225</v>
      </c>
      <c r="D36" s="13" t="s">
        <v>77</v>
      </c>
    </row>
    <row r="37" spans="1:4">
      <c r="A37" s="12">
        <v>2787</v>
      </c>
      <c r="B37" s="10">
        <v>2889</v>
      </c>
      <c r="C37" s="9" t="s">
        <v>225</v>
      </c>
      <c r="D37" s="13" t="s">
        <v>77</v>
      </c>
    </row>
    <row r="38" spans="1:4">
      <c r="A38" s="12">
        <v>2621</v>
      </c>
      <c r="B38" s="10">
        <v>2739</v>
      </c>
      <c r="C38" s="9" t="s">
        <v>225</v>
      </c>
      <c r="D38" s="13" t="s">
        <v>77</v>
      </c>
    </row>
    <row r="39" spans="1:4">
      <c r="A39" s="12">
        <v>2575</v>
      </c>
      <c r="B39" s="10">
        <v>2599</v>
      </c>
      <c r="C39" s="9" t="s">
        <v>225</v>
      </c>
      <c r="D39" s="13" t="s">
        <v>77</v>
      </c>
    </row>
    <row r="40" spans="1:4">
      <c r="A40" s="12">
        <v>2899</v>
      </c>
      <c r="B40" s="10">
        <v>2899</v>
      </c>
      <c r="C40" s="9" t="s">
        <v>225</v>
      </c>
      <c r="D40" s="13" t="s">
        <v>77</v>
      </c>
    </row>
    <row r="41" spans="1:4">
      <c r="A41" s="12">
        <v>3335</v>
      </c>
      <c r="B41" s="10">
        <v>3343</v>
      </c>
      <c r="C41" s="9" t="s">
        <v>225</v>
      </c>
      <c r="D41" s="13" t="s">
        <v>76</v>
      </c>
    </row>
    <row r="42" spans="1:4">
      <c r="A42" s="12">
        <v>8000</v>
      </c>
      <c r="B42" s="10">
        <v>8999</v>
      </c>
      <c r="C42" s="9" t="s">
        <v>225</v>
      </c>
      <c r="D42" s="13" t="s">
        <v>76</v>
      </c>
    </row>
    <row r="43" spans="1:4">
      <c r="A43" s="12">
        <v>3000</v>
      </c>
      <c r="B43" s="10">
        <v>3213</v>
      </c>
      <c r="C43" s="9" t="s">
        <v>225</v>
      </c>
      <c r="D43" s="13" t="s">
        <v>76</v>
      </c>
    </row>
    <row r="44" spans="1:4">
      <c r="A44" s="12">
        <v>3980</v>
      </c>
      <c r="B44" s="10">
        <v>3983</v>
      </c>
      <c r="C44" s="9" t="s">
        <v>225</v>
      </c>
      <c r="D44" s="13" t="s">
        <v>76</v>
      </c>
    </row>
    <row r="45" spans="1:4">
      <c r="A45" s="12">
        <v>3972</v>
      </c>
      <c r="B45" s="10">
        <v>3978</v>
      </c>
      <c r="C45" s="9" t="s">
        <v>225</v>
      </c>
      <c r="D45" s="13" t="s">
        <v>76</v>
      </c>
    </row>
    <row r="46" spans="1:4">
      <c r="A46" s="12">
        <v>3926</v>
      </c>
      <c r="B46" s="10">
        <v>3944</v>
      </c>
      <c r="C46" s="9" t="s">
        <v>225</v>
      </c>
      <c r="D46" s="13" t="s">
        <v>76</v>
      </c>
    </row>
    <row r="47" spans="1:4">
      <c r="A47" s="12">
        <v>3910</v>
      </c>
      <c r="B47" s="10">
        <v>3920</v>
      </c>
      <c r="C47" s="9" t="s">
        <v>225</v>
      </c>
      <c r="D47" s="13" t="s">
        <v>76</v>
      </c>
    </row>
    <row r="48" spans="1:4">
      <c r="A48" s="12">
        <v>3750</v>
      </c>
      <c r="B48" s="10">
        <v>3811</v>
      </c>
      <c r="C48" s="9" t="s">
        <v>225</v>
      </c>
      <c r="D48" s="13" t="s">
        <v>76</v>
      </c>
    </row>
    <row r="49" spans="1:4">
      <c r="A49" s="12">
        <v>3425</v>
      </c>
      <c r="B49" s="10">
        <v>3443</v>
      </c>
      <c r="C49" s="9" t="s">
        <v>225</v>
      </c>
      <c r="D49" s="13" t="s">
        <v>76</v>
      </c>
    </row>
    <row r="50" spans="1:4">
      <c r="A50" s="12">
        <v>3345</v>
      </c>
      <c r="B50" s="10">
        <v>3345</v>
      </c>
      <c r="C50" s="9" t="s">
        <v>225</v>
      </c>
      <c r="D50" s="13" t="s">
        <v>76</v>
      </c>
    </row>
    <row r="51" spans="1:4">
      <c r="A51" s="12">
        <v>3214</v>
      </c>
      <c r="B51" s="10">
        <v>3220</v>
      </c>
      <c r="C51" s="9" t="s">
        <v>225</v>
      </c>
      <c r="D51" s="13" t="s">
        <v>76</v>
      </c>
    </row>
    <row r="52" spans="1:4">
      <c r="A52" s="12">
        <v>3353</v>
      </c>
      <c r="B52" s="10">
        <v>3356</v>
      </c>
      <c r="C52" s="9" t="s">
        <v>225</v>
      </c>
      <c r="D52" s="13" t="s">
        <v>76</v>
      </c>
    </row>
    <row r="53" spans="1:4">
      <c r="A53" s="12">
        <v>3350</v>
      </c>
      <c r="B53" s="10">
        <v>3350</v>
      </c>
      <c r="C53" s="9" t="s">
        <v>225</v>
      </c>
      <c r="D53" s="13" t="s">
        <v>76</v>
      </c>
    </row>
    <row r="54" spans="1:4">
      <c r="A54" s="12">
        <v>3812</v>
      </c>
      <c r="B54" s="10">
        <v>3909</v>
      </c>
      <c r="C54" s="9" t="s">
        <v>225</v>
      </c>
      <c r="D54" s="13" t="s">
        <v>77</v>
      </c>
    </row>
    <row r="55" spans="1:4">
      <c r="A55" s="12">
        <v>3444</v>
      </c>
      <c r="B55" s="10">
        <v>3749</v>
      </c>
      <c r="C55" s="9" t="s">
        <v>225</v>
      </c>
      <c r="D55" s="13" t="s">
        <v>77</v>
      </c>
    </row>
    <row r="56" spans="1:4">
      <c r="A56" s="12">
        <v>3357</v>
      </c>
      <c r="B56" s="10">
        <v>3424</v>
      </c>
      <c r="C56" s="9" t="s">
        <v>225</v>
      </c>
      <c r="D56" s="13" t="s">
        <v>77</v>
      </c>
    </row>
    <row r="57" spans="1:4">
      <c r="A57" s="12">
        <v>3351</v>
      </c>
      <c r="B57" s="10">
        <v>3352</v>
      </c>
      <c r="C57" s="9" t="s">
        <v>225</v>
      </c>
      <c r="D57" s="13" t="s">
        <v>77</v>
      </c>
    </row>
    <row r="58" spans="1:4">
      <c r="A58" s="12">
        <v>3221</v>
      </c>
      <c r="B58" s="10">
        <v>3334</v>
      </c>
      <c r="C58" s="9" t="s">
        <v>225</v>
      </c>
      <c r="D58" s="13" t="s">
        <v>77</v>
      </c>
    </row>
    <row r="59" spans="1:4">
      <c r="A59" s="12">
        <v>3984</v>
      </c>
      <c r="B59" s="10">
        <v>3999</v>
      </c>
      <c r="C59" s="9" t="s">
        <v>225</v>
      </c>
      <c r="D59" s="13" t="s">
        <v>77</v>
      </c>
    </row>
    <row r="60" spans="1:4">
      <c r="A60" s="12">
        <v>3979</v>
      </c>
      <c r="B60" s="10">
        <v>3979</v>
      </c>
      <c r="C60" s="9" t="s">
        <v>225</v>
      </c>
      <c r="D60" s="13" t="s">
        <v>77</v>
      </c>
    </row>
    <row r="61" spans="1:4">
      <c r="A61" s="12">
        <v>3945</v>
      </c>
      <c r="B61" s="10">
        <v>3971</v>
      </c>
      <c r="C61" s="9" t="s">
        <v>225</v>
      </c>
      <c r="D61" s="13" t="s">
        <v>77</v>
      </c>
    </row>
    <row r="62" spans="1:4">
      <c r="A62" s="12">
        <v>3921</v>
      </c>
      <c r="B62" s="10">
        <v>3925</v>
      </c>
      <c r="C62" s="9" t="s">
        <v>225</v>
      </c>
      <c r="D62" s="13" t="s">
        <v>77</v>
      </c>
    </row>
    <row r="63" spans="1:4">
      <c r="A63" s="12">
        <v>5800</v>
      </c>
      <c r="B63" s="10">
        <v>5999</v>
      </c>
      <c r="C63" s="9" t="s">
        <v>225</v>
      </c>
      <c r="D63" s="13" t="s">
        <v>76</v>
      </c>
    </row>
    <row r="64" spans="1:4">
      <c r="A64" s="12">
        <v>5000</v>
      </c>
      <c r="B64" s="10">
        <v>5199</v>
      </c>
      <c r="C64" s="9" t="s">
        <v>225</v>
      </c>
      <c r="D64" s="13" t="s">
        <v>76</v>
      </c>
    </row>
    <row r="65" spans="1:4">
      <c r="A65" s="12">
        <v>5200</v>
      </c>
      <c r="B65" s="10">
        <v>5749</v>
      </c>
      <c r="C65" s="9" t="s">
        <v>225</v>
      </c>
      <c r="D65" s="13" t="s">
        <v>77</v>
      </c>
    </row>
    <row r="66" spans="1:4">
      <c r="A66" s="12">
        <v>6000</v>
      </c>
      <c r="B66" s="10">
        <v>6205</v>
      </c>
      <c r="C66" s="9" t="s">
        <v>225</v>
      </c>
      <c r="D66" s="13" t="s">
        <v>76</v>
      </c>
    </row>
    <row r="67" spans="1:4">
      <c r="A67" s="12">
        <v>6800</v>
      </c>
      <c r="B67" s="10">
        <v>6999</v>
      </c>
      <c r="C67" s="9" t="s">
        <v>225</v>
      </c>
      <c r="D67" s="13" t="s">
        <v>76</v>
      </c>
    </row>
    <row r="68" spans="1:4">
      <c r="A68" s="12">
        <v>6206</v>
      </c>
      <c r="B68" s="10">
        <v>6699</v>
      </c>
      <c r="C68" s="9" t="s">
        <v>225</v>
      </c>
      <c r="D68" s="13" t="s">
        <v>77</v>
      </c>
    </row>
    <row r="69" spans="1:4">
      <c r="A69" s="12">
        <v>6700</v>
      </c>
      <c r="B69" s="10">
        <v>6797</v>
      </c>
      <c r="C69" s="9" t="s">
        <v>225</v>
      </c>
      <c r="D69" s="13" t="s">
        <v>77</v>
      </c>
    </row>
    <row r="70" spans="1:4">
      <c r="A70" s="12">
        <v>7000</v>
      </c>
      <c r="B70" s="10">
        <v>7999</v>
      </c>
      <c r="C70" s="9" t="s">
        <v>225</v>
      </c>
      <c r="D70" s="13" t="s">
        <v>77</v>
      </c>
    </row>
    <row r="71" spans="1:4">
      <c r="A71" s="58" t="s">
        <v>128</v>
      </c>
      <c r="B71" s="59" t="s">
        <v>129</v>
      </c>
      <c r="C71" s="9" t="s">
        <v>225</v>
      </c>
      <c r="D71" s="15" t="s">
        <v>77</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Order Form</vt:lpstr>
      <vt:lpstr>Office Use - Do Not Edit</vt:lpstr>
      <vt:lpstr>VALUES</vt:lpstr>
      <vt:lpstr>Postcodes</vt:lpstr>
      <vt:lpstr>'Order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McWaters</dc:creator>
  <cp:lastModifiedBy>Amy McWaters</cp:lastModifiedBy>
  <cp:lastPrinted>2015-07-01T22:15:25Z</cp:lastPrinted>
  <dcterms:created xsi:type="dcterms:W3CDTF">2009-10-14T08:43:53Z</dcterms:created>
  <dcterms:modified xsi:type="dcterms:W3CDTF">2019-09-29T06:13:10Z</dcterms:modified>
</cp:coreProperties>
</file>